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Letna/"/>
    </mc:Choice>
  </mc:AlternateContent>
  <xr:revisionPtr revIDLastSave="205" documentId="8_{252C64FD-8624-453C-A0B1-EB23B26D5D0A}" xr6:coauthVersionLast="41" xr6:coauthVersionMax="41" xr10:uidLastSave="{A3459668-35BC-40D6-9B7C-CC081EB07188}"/>
  <bookViews>
    <workbookView xWindow="-120" yWindow="-120" windowWidth="29040" windowHeight="15840" tabRatio="857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Investicijski kuponi" sheetId="8" r:id="rId8"/>
    <sheet name="Svežnji" sheetId="9" r:id="rId9"/>
    <sheet name="Promet članov" sheetId="10" r:id="rId10"/>
    <sheet name="Posli članov" sheetId="11" r:id="rId11"/>
  </sheets>
  <definedNames>
    <definedName name="_xlnm._FilterDatabase" localSheetId="9" hidden="1">'Promet članov'!$A$2:$M$13</definedName>
    <definedName name="_xlnm.Print_Area" localSheetId="4">Delnice!$A:$R</definedName>
    <definedName name="_xlnm.Print_Area" localSheetId="2">Indeksi!$A$1:$G$8</definedName>
    <definedName name="_xlnm.Print_Area" localSheetId="7">'Investicijski kuponi'!$A:$O</definedName>
    <definedName name="_xlnm.Print_Area" localSheetId="5">Obveznice!$A:$R</definedName>
    <definedName name="_xlnm.Print_Area" localSheetId="1">Pregled!$A$1:$E$39</definedName>
    <definedName name="_xlnm.Print_Area" localSheetId="6">'Strukturirani produkti'!$A:$N</definedName>
    <definedName name="_xlnm.Print_Area" localSheetId="3">'Top 10'!$A$1:$H$43</definedName>
    <definedName name="_xlnm.Print_Titles" localSheetId="4">Delnice!$1:$1</definedName>
    <definedName name="_xlnm.Print_Titles" localSheetId="5">Obveznice!$1:$1</definedName>
    <definedName name="_xlnm.Print_Titles" localSheetId="8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<sst xmlns="http://schemas.openxmlformats.org/spreadsheetml/2006/main" count="687" uniqueCount="221">
  <si>
    <t>Ljubljanska borza - borzni trg</t>
  </si>
  <si>
    <t>Statistično poročilo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</si>
  <si>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</si>
  <si>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</si>
  <si>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</si>
  <si>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</si>
  <si>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</si>
  <si>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</si>
  <si>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</si>
  <si>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Promet investicijskih kuponov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</si>
  <si>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</si>
  <si>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</si>
  <si>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</si>
  <si>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</si>
  <si>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</si>
  <si>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</si>
  <si>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</t>
  </si>
  <si>
    <t>Delnice</t>
  </si>
  <si>
    <t>Obveznice</t>
  </si>
  <si>
    <t>Komercialni zapisi</t>
  </si>
  <si>
    <t>Zakladne menice</t>
  </si>
  <si>
    <t>Strukturirani produkti</t>
  </si>
  <si>
    <t>Investicijski kuponi</t>
  </si>
  <si>
    <t>Delnice - promet s svežnji</t>
  </si>
  <si>
    <t>Obveznice - promet s svežnji</t>
  </si>
  <si>
    <t>Skupni promet</t>
  </si>
  <si>
    <t>Količina</t>
  </si>
  <si>
    <t>Število poslov</t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</si>
  <si>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</si>
  <si>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</si>
  <si>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</si>
  <si>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</si>
  <si>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</si>
  <si>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</si>
  <si>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</si>
  <si>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</si>
  <si>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</si>
  <si>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</si>
  <si>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</si>
  <si>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</si>
  <si>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</si>
  <si>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</si>
  <si>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</si>
  <si>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</si>
  <si>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</si>
  <si>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</si>
  <si>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</si>
  <si>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</si>
  <si>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</si>
  <si>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</si>
  <si>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</si>
  <si>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</si>
  <si>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</si>
  <si>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</si>
  <si>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</si>
  <si>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</si>
  <si>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KDHR</t>
  </si>
  <si>
    <t>SI0031110461</t>
  </si>
  <si>
    <t>KD Group d.d.</t>
  </si>
  <si>
    <t>NALN</t>
  </si>
  <si>
    <t>SI0031102690</t>
  </si>
  <si>
    <t>Nama d.d.</t>
  </si>
  <si>
    <t>TCRG</t>
  </si>
  <si>
    <t>SI0031100637</t>
  </si>
  <si>
    <t>Terme Catez d.d.</t>
  </si>
  <si>
    <t>VHDR</t>
  </si>
  <si>
    <t>SI0021111313</t>
  </si>
  <si>
    <t>Vipa Holding d.d.</t>
  </si>
  <si>
    <t>KRKG</t>
  </si>
  <si>
    <t>SI0031102120</t>
  </si>
  <si>
    <t>Krka d.d.</t>
  </si>
  <si>
    <t>A</t>
  </si>
  <si>
    <t>ST1R</t>
  </si>
  <si>
    <t>SI0021112105</t>
  </si>
  <si>
    <t>Hram Holding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</si>
  <si>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</si>
  <si>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</si>
  <si>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</si>
  <si>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</si>
  <si>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</si>
  <si>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</si>
  <si>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</si>
  <si>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</si>
  <si>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</si>
  <si>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Top 10 delnic z najvišjim padcem tečaja</t>
  </si>
  <si>
    <t>DPRG</t>
  </si>
  <si>
    <t>SI0031107079</t>
  </si>
  <si>
    <t>Delo prodaja d.d.</t>
  </si>
  <si>
    <t>IEKG</t>
  </si>
  <si>
    <t>SI0031100090</t>
  </si>
  <si>
    <t>Intereuropa d.d.</t>
  </si>
  <si>
    <t>MELR</t>
  </si>
  <si>
    <t>SI0031100082</t>
  </si>
  <si>
    <t>Mercator d.d.</t>
  </si>
  <si>
    <t>UKIG</t>
  </si>
  <si>
    <t>SI0031108994</t>
  </si>
  <si>
    <t>Unior d.d.</t>
  </si>
  <si>
    <t>LKPG</t>
  </si>
  <si>
    <t>SI0031101346</t>
  </si>
  <si>
    <t>Luka Koper d.d.</t>
  </si>
  <si>
    <t>GHUG</t>
  </si>
  <si>
    <t>SI0031108655</t>
  </si>
  <si>
    <t>Union hoteli d.d.</t>
  </si>
  <si>
    <t>MKOG</t>
  </si>
  <si>
    <t>SI0031101304</t>
  </si>
  <si>
    <t>Melamin d.d.</t>
  </si>
  <si>
    <t>MR1R</t>
  </si>
  <si>
    <t>SI0021113111</t>
  </si>
  <si>
    <t>M1 d.d.</t>
  </si>
  <si>
    <t>TLSG</t>
  </si>
  <si>
    <t>SI0031104290</t>
  </si>
  <si>
    <t>Telekom Slovenije d.d.</t>
  </si>
  <si>
    <t>SKDR</t>
  </si>
  <si>
    <t>SI0031110164</t>
  </si>
  <si>
    <t>KD d.d.</t>
  </si>
  <si>
    <t>Top 10 najprometnejših delnic</t>
  </si>
  <si>
    <t>NLBR</t>
  </si>
  <si>
    <t>SI0021117344</t>
  </si>
  <si>
    <t>NLB d.d.</t>
  </si>
  <si>
    <t>ZVTG</t>
  </si>
  <si>
    <t>SI0021111651</t>
  </si>
  <si>
    <t>Zavarovalnica Triglav d.d.</t>
  </si>
  <si>
    <t>CICG</t>
  </si>
  <si>
    <t>SI0031103805</t>
  </si>
  <si>
    <t>Cinkarna Celje d.d.</t>
  </si>
  <si>
    <t>Segment: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</si>
  <si>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Prva kotacija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</si>
  <si>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</si>
  <si>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</si>
  <si>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</si>
  <si>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</si>
  <si>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</si>
  <si>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365 max</t>
  </si>
  <si>
    <t>365 min</t>
  </si>
  <si>
    <t>CETG</t>
  </si>
  <si>
    <t>SI0031100843</t>
  </si>
  <si>
    <t>Cetis d.d.</t>
  </si>
  <si>
    <t>AUCT</t>
  </si>
  <si>
    <t>\</t>
  </si>
  <si>
    <t>CT</t>
  </si>
  <si>
    <t>KSFR</t>
  </si>
  <si>
    <t>SI0021113855</t>
  </si>
  <si>
    <t>KS Nalozbe d.d.</t>
  </si>
  <si>
    <t>MTSG</t>
  </si>
  <si>
    <t>SI0031103706</t>
  </si>
  <si>
    <t>Kompas Shop d.d.</t>
  </si>
  <si>
    <t>PPDT</t>
  </si>
  <si>
    <t>SI0021200884</t>
  </si>
  <si>
    <t>Skupina Prva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</si>
  <si>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Prva kotacija</t>
    </r>
  </si>
  <si>
    <t>Način trgovanja: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</si>
  <si>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neprekinjeno trgovanje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</si>
  <si>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avkcijsko trgovanje</t>
    </r>
  </si>
  <si>
    <t>Zapadlost</t>
  </si>
  <si>
    <t>Obrestna mera</t>
  </si>
  <si>
    <t>Glavnica</t>
  </si>
  <si>
    <t>Valuta</t>
  </si>
  <si>
    <t>ADM2</t>
  </si>
  <si>
    <t>SI0032103507</t>
  </si>
  <si>
    <t>Adria Mobil d.o.o.</t>
  </si>
  <si>
    <t>D</t>
  </si>
  <si>
    <t>EUR</t>
  </si>
  <si>
    <t>AGO1</t>
  </si>
  <si>
    <t>SI0032103150</t>
  </si>
  <si>
    <t>AG d.d.</t>
  </si>
  <si>
    <t>DPR1</t>
  </si>
  <si>
    <t>SI0032102863</t>
  </si>
  <si>
    <t>GV01</t>
  </si>
  <si>
    <t>SI0032103424</t>
  </si>
  <si>
    <t>Gorenje d.o.o.</t>
  </si>
  <si>
    <t>GV02</t>
  </si>
  <si>
    <t>SI0032103739</t>
  </si>
  <si>
    <t>IM01</t>
  </si>
  <si>
    <t>SI0032103572</t>
  </si>
  <si>
    <t>Impol 2000 d.d.</t>
  </si>
  <si>
    <t>KDH3</t>
  </si>
  <si>
    <t>SI0032103416</t>
  </si>
  <si>
    <t>PET5</t>
  </si>
  <si>
    <t>SI0032103747</t>
  </si>
  <si>
    <t>RS67</t>
  </si>
  <si>
    <t>SI0002103057</t>
  </si>
  <si>
    <t>Republika Slovenija</t>
  </si>
  <si>
    <t>RS69</t>
  </si>
  <si>
    <t>SI0002103149</t>
  </si>
  <si>
    <t>SIJ4</t>
  </si>
  <si>
    <t>SI0032103580</t>
  </si>
  <si>
    <t>SIJ d.d.</t>
  </si>
  <si>
    <t>SIJ5</t>
  </si>
  <si>
    <t>SI0032103598</t>
  </si>
  <si>
    <t>SIK05</t>
  </si>
  <si>
    <t>SI0032502229</t>
  </si>
  <si>
    <t>M</t>
  </si>
  <si>
    <t>TLS1</t>
  </si>
  <si>
    <t>SI0032103630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</si>
  <si>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Obveznice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</si>
  <si>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Zakladne menice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</si>
  <si>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Komercialni zapisi</t>
    </r>
  </si>
  <si>
    <t>Zaključni</t>
  </si>
  <si>
    <t>Povprečni</t>
  </si>
  <si>
    <t>%</t>
  </si>
  <si>
    <t>ČVS</t>
  </si>
  <si>
    <t>Datum ČVS</t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</si>
  <si>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Strukturirani produkti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</si>
  <si>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Investicijski kuponi</t>
    </r>
  </si>
  <si>
    <t>2019-01-01 - 2019-12-31</t>
  </si>
  <si>
    <t>Član</t>
  </si>
  <si>
    <t>Rang</t>
  </si>
  <si>
    <t>INTERKAPITAL VRIJEDNOSNI PAPIRI D.O.O.</t>
  </si>
  <si>
    <t>BKS BANK AG, BANCNA PODRUZNICA</t>
  </si>
  <si>
    <t>ILIRIKA BORZNO POSREDNISKA HISA, D. D.</t>
  </si>
  <si>
    <t>NOVA LJUBLJANSKA BANKA, D. D.</t>
  </si>
  <si>
    <t>WOOD &amp; COMPANY FINANCIAL SERVICES, A.S.</t>
  </si>
  <si>
    <t>ERSTE GROUP BANK AG</t>
  </si>
  <si>
    <t>RAIFFEISEN CENTROBANK AG</t>
  </si>
  <si>
    <t>NOVA KREDITNA BANKA MARIBOR, D. D.</t>
  </si>
  <si>
    <t>ALTA INVEST, D. D.</t>
  </si>
  <si>
    <t>SKB BANKA, D. D.</t>
  </si>
  <si>
    <t>DEZELNA BANKA SLOVENIJE, D. D.</t>
  </si>
  <si>
    <t>Skupaj</t>
  </si>
  <si>
    <t>Posli</t>
  </si>
  <si>
    <t>Delež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</si>
</sst>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0.0000%"/>
  </numFmts>
  <fonts count="8" x14ac:knownFonts="1">
    <font>
      <sz val="10"/>
      <color rgb="FF000000"/>
      <name val="Arial"/>
    </font>
    <font>
      <sz val="8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1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" fontId="1" fillId="2" borderId="0" xfId="0" applyNumberFormat="1" applyFont="1" applyFill="1" applyProtection="1"/>
    <xf numFmtId="43" fontId="1" fillId="2" borderId="0" xfId="2" applyFont="1" applyFill="1" applyProtection="1"/>
    <xf numFmtId="3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left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10" fontId="1" fillId="2" borderId="7" xfId="1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center" vertical="center"/>
    </xf>
    <xf numFmtId="10" fontId="1" fillId="2" borderId="7" xfId="0" applyNumberFormat="1" applyFont="1" applyFill="1" applyBorder="1" applyAlignment="1" applyProtection="1">
      <alignment horizontal="left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showGridLines="0" tabSelected="1" zoomScale="140" zoomScaleNormal="140" workbookViewId="0">
      <selection activeCell="A17" sqref="A17:B17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204</v>
      </c>
    </row>
    <row r="15" spans="2:2" ht="15" customHeight="1" x14ac:dyDescent="0.2"/>
    <row r="17" spans="1:3" ht="28.5" customHeight="1" x14ac:dyDescent="0.2">
      <c r="A17" s="116" t="s">
        <v>2</v>
      </c>
      <c r="B17" s="116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3</v>
      </c>
    </row>
    <row r="20" spans="1:3" ht="10.5" customHeight="1" x14ac:dyDescent="0.2">
      <c r="A20" s="4" t="s">
        <v>4</v>
      </c>
    </row>
    <row r="21" spans="1:3" ht="10.5" customHeight="1" x14ac:dyDescent="0.2">
      <c r="A21" s="4" t="s">
        <v>5</v>
      </c>
    </row>
    <row r="22" spans="1:3" ht="10.5" customHeight="1" x14ac:dyDescent="0.2">
      <c r="A22" s="4" t="s">
        <v>6</v>
      </c>
    </row>
    <row r="23" spans="1:3" ht="10.5" customHeight="1" x14ac:dyDescent="0.2">
      <c r="A23" s="4" t="s">
        <v>7</v>
      </c>
    </row>
    <row r="24" spans="1:3" ht="10.5" customHeight="1" x14ac:dyDescent="0.2">
      <c r="A24" s="4" t="s">
        <v>8</v>
      </c>
    </row>
    <row r="25" spans="1:3" ht="10.5" customHeight="1" x14ac:dyDescent="0.2">
      <c r="A25" s="4" t="s">
        <v>9</v>
      </c>
    </row>
    <row r="26" spans="1:3" ht="10.5" customHeight="1" x14ac:dyDescent="0.2">
      <c r="A26" s="4" t="s">
        <v>10</v>
      </c>
    </row>
    <row r="30" spans="1:3" ht="10.5" customHeight="1" x14ac:dyDescent="0.2">
      <c r="A30" s="117" t="s">
        <v>11</v>
      </c>
      <c r="B30" s="117"/>
    </row>
    <row r="31" spans="1:3" ht="10.5" customHeight="1" x14ac:dyDescent="0.2">
      <c r="A31" s="6" t="s">
        <v>12</v>
      </c>
    </row>
    <row r="32" spans="1:3" ht="10.5" customHeight="1" x14ac:dyDescent="0.2">
      <c r="A32" s="1" t="s">
        <v>13</v>
      </c>
    </row>
  </sheetData>
  <mergeCells count="2">
    <mergeCell ref="A17:B17"/>
    <mergeCell ref="A30:B30"/>
  </mergeCells>
  <hyperlinks>
    <hyperlink ref="A31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6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5" location="'Investicijski kuponi'!A1" display="Promet investicijskih kuponov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B732-D041-4195-9A02-5855728A4977}">
  <dimension ref="A1:M21"/>
  <sheetViews>
    <sheetView zoomScale="110" zoomScaleNormal="110" workbookViewId="0">
      <selection activeCell="C36" sqref="C36"/>
    </sheetView>
  </sheetViews>
  <sheetFormatPr defaultRowHeight="10.5" x14ac:dyDescent="0.15"/>
  <cols>
    <col min="1" max="1" width="44.85546875" style="72" bestFit="1" customWidth="1"/>
    <col min="2" max="2" width="9.140625" style="72"/>
    <col min="3" max="3" width="15.140625" style="72" bestFit="1" customWidth="1"/>
    <col min="4" max="8" width="9.28515625" style="72" bestFit="1" customWidth="1"/>
    <col min="9" max="9" width="14.140625" style="72" bestFit="1" customWidth="1"/>
    <col min="10" max="11" width="9.28515625" style="72" bestFit="1" customWidth="1"/>
    <col min="12" max="12" width="15.140625" style="72" bestFit="1" customWidth="1"/>
    <col min="13" max="16384" width="9.140625" style="72"/>
  </cols>
  <sheetData>
    <row r="1" spans="1:13" x14ac:dyDescent="0.15">
      <c r="A1" s="121" t="s">
        <v>205</v>
      </c>
      <c r="B1" s="122" t="s">
        <v>17</v>
      </c>
      <c r="C1" s="122"/>
      <c r="D1" s="122"/>
      <c r="E1" s="122" t="s">
        <v>21</v>
      </c>
      <c r="F1" s="122"/>
      <c r="G1" s="122"/>
      <c r="H1" s="122" t="s">
        <v>18</v>
      </c>
      <c r="I1" s="122"/>
      <c r="J1" s="122"/>
      <c r="K1" s="122" t="s">
        <v>218</v>
      </c>
      <c r="L1" s="122"/>
      <c r="M1" s="122"/>
    </row>
    <row r="2" spans="1:13" x14ac:dyDescent="0.15">
      <c r="A2" s="121"/>
      <c r="B2" s="123" t="s">
        <v>206</v>
      </c>
      <c r="C2" s="123" t="s">
        <v>16</v>
      </c>
      <c r="D2" s="124" t="s">
        <v>220</v>
      </c>
      <c r="E2" s="123" t="s">
        <v>206</v>
      </c>
      <c r="F2" s="123" t="s">
        <v>16</v>
      </c>
      <c r="G2" s="124" t="s">
        <v>220</v>
      </c>
      <c r="H2" s="123" t="s">
        <v>206</v>
      </c>
      <c r="I2" s="123" t="s">
        <v>16</v>
      </c>
      <c r="J2" s="124" t="s">
        <v>220</v>
      </c>
      <c r="K2" s="123" t="s">
        <v>206</v>
      </c>
      <c r="L2" s="123" t="s">
        <v>16</v>
      </c>
      <c r="M2" s="124" t="s">
        <v>220</v>
      </c>
    </row>
    <row r="3" spans="1:13" x14ac:dyDescent="0.15">
      <c r="A3" s="125" t="s">
        <v>208</v>
      </c>
      <c r="B3" s="126">
        <v>2</v>
      </c>
      <c r="C3" s="129">
        <v>135716361.98000002</v>
      </c>
      <c r="D3" s="128">
        <v>0.22294487544186495</v>
      </c>
      <c r="E3" s="126"/>
      <c r="F3" s="126"/>
      <c r="G3" s="125"/>
      <c r="H3" s="126">
        <v>2</v>
      </c>
      <c r="I3" s="129">
        <v>8350838.25</v>
      </c>
      <c r="J3" s="130">
        <v>0.1661</v>
      </c>
      <c r="K3" s="126">
        <v>1</v>
      </c>
      <c r="L3" s="129">
        <v>144067200.23000002</v>
      </c>
      <c r="M3" s="128">
        <v>0.21861064955949536</v>
      </c>
    </row>
    <row r="4" spans="1:13" x14ac:dyDescent="0.15">
      <c r="A4" s="125" t="s">
        <v>207</v>
      </c>
      <c r="B4" s="126">
        <v>1</v>
      </c>
      <c r="C4" s="129">
        <v>142818084.06</v>
      </c>
      <c r="D4" s="128">
        <v>0.23461106308091809</v>
      </c>
      <c r="E4" s="126"/>
      <c r="F4" s="126"/>
      <c r="G4" s="125"/>
      <c r="H4" s="126"/>
      <c r="I4" s="129"/>
      <c r="J4" s="125"/>
      <c r="K4" s="126">
        <v>2</v>
      </c>
      <c r="L4" s="129">
        <v>142818084.06</v>
      </c>
      <c r="M4" s="128">
        <v>0.21671521397899526</v>
      </c>
    </row>
    <row r="5" spans="1:13" x14ac:dyDescent="0.15">
      <c r="A5" s="125" t="s">
        <v>210</v>
      </c>
      <c r="B5" s="126">
        <v>4</v>
      </c>
      <c r="C5" s="129">
        <v>63879962.289999798</v>
      </c>
      <c r="D5" s="128">
        <v>0.10493731211328652</v>
      </c>
      <c r="E5" s="126"/>
      <c r="F5" s="126"/>
      <c r="G5" s="125"/>
      <c r="H5" s="126">
        <v>1</v>
      </c>
      <c r="I5" s="129">
        <v>29771730.620000001</v>
      </c>
      <c r="J5" s="130">
        <v>0.59230000000000005</v>
      </c>
      <c r="K5" s="126">
        <v>3</v>
      </c>
      <c r="L5" s="129">
        <v>93651692.909999803</v>
      </c>
      <c r="M5" s="128">
        <v>0.1421090809477546</v>
      </c>
    </row>
    <row r="6" spans="1:13" x14ac:dyDescent="0.15">
      <c r="A6" s="125" t="s">
        <v>209</v>
      </c>
      <c r="B6" s="126">
        <v>3</v>
      </c>
      <c r="C6" s="129">
        <v>82780337.139999911</v>
      </c>
      <c r="D6" s="128">
        <v>0.13598546028984018</v>
      </c>
      <c r="E6" s="126"/>
      <c r="F6" s="126"/>
      <c r="G6" s="125"/>
      <c r="H6" s="126">
        <v>3</v>
      </c>
      <c r="I6" s="129">
        <v>6649918.4400000004</v>
      </c>
      <c r="J6" s="130">
        <v>0.1323</v>
      </c>
      <c r="K6" s="126">
        <v>4</v>
      </c>
      <c r="L6" s="129">
        <v>89430255.579999909</v>
      </c>
      <c r="M6" s="128">
        <v>0.1357033816955121</v>
      </c>
    </row>
    <row r="7" spans="1:13" x14ac:dyDescent="0.15">
      <c r="A7" s="125" t="s">
        <v>211</v>
      </c>
      <c r="B7" s="126">
        <v>5</v>
      </c>
      <c r="C7" s="129">
        <v>57582666.500000022</v>
      </c>
      <c r="D7" s="128">
        <v>9.4592576924105914E-2</v>
      </c>
      <c r="E7" s="126"/>
      <c r="F7" s="126"/>
      <c r="G7" s="125"/>
      <c r="H7" s="126"/>
      <c r="I7" s="129"/>
      <c r="J7" s="125"/>
      <c r="K7" s="126">
        <v>5</v>
      </c>
      <c r="L7" s="129">
        <v>57582666.500000022</v>
      </c>
      <c r="M7" s="128">
        <v>8.7377169174080199E-2</v>
      </c>
    </row>
    <row r="8" spans="1:13" x14ac:dyDescent="0.15">
      <c r="A8" s="125" t="s">
        <v>212</v>
      </c>
      <c r="B8" s="126">
        <v>6</v>
      </c>
      <c r="C8" s="129">
        <v>44594497.919999942</v>
      </c>
      <c r="D8" s="128">
        <v>7.3256567145765533E-2</v>
      </c>
      <c r="E8" s="126"/>
      <c r="F8" s="126"/>
      <c r="G8" s="125"/>
      <c r="H8" s="126"/>
      <c r="I8" s="129"/>
      <c r="J8" s="125"/>
      <c r="K8" s="126">
        <v>6</v>
      </c>
      <c r="L8" s="129">
        <v>44594497.919999942</v>
      </c>
      <c r="M8" s="128">
        <v>6.7668644504140854E-2</v>
      </c>
    </row>
    <row r="9" spans="1:13" x14ac:dyDescent="0.15">
      <c r="A9" s="125" t="s">
        <v>214</v>
      </c>
      <c r="B9" s="126">
        <v>8</v>
      </c>
      <c r="C9" s="129">
        <v>27078497.59</v>
      </c>
      <c r="D9" s="128">
        <v>4.4482567792710509E-2</v>
      </c>
      <c r="E9" s="126"/>
      <c r="F9" s="126"/>
      <c r="G9" s="125"/>
      <c r="H9" s="126">
        <v>4</v>
      </c>
      <c r="I9" s="129">
        <v>4542400.9499999993</v>
      </c>
      <c r="J9" s="130">
        <v>9.0399999999999994E-2</v>
      </c>
      <c r="K9" s="126">
        <v>7</v>
      </c>
      <c r="L9" s="129">
        <v>31620898.539999999</v>
      </c>
      <c r="M9" s="128">
        <v>4.7982227449748345E-2</v>
      </c>
    </row>
    <row r="10" spans="1:13" x14ac:dyDescent="0.15">
      <c r="A10" s="125" t="s">
        <v>213</v>
      </c>
      <c r="B10" s="126">
        <v>7</v>
      </c>
      <c r="C10" s="129">
        <v>29548730.779999997</v>
      </c>
      <c r="D10" s="128">
        <v>4.854048551775289E-2</v>
      </c>
      <c r="E10" s="126"/>
      <c r="F10" s="126"/>
      <c r="G10" s="125"/>
      <c r="H10" s="126"/>
      <c r="I10" s="129"/>
      <c r="J10" s="125"/>
      <c r="K10" s="126">
        <v>8</v>
      </c>
      <c r="L10" s="129">
        <v>29548730.779999997</v>
      </c>
      <c r="M10" s="128">
        <v>4.483787579103183E-2</v>
      </c>
    </row>
    <row r="11" spans="1:13" x14ac:dyDescent="0.15">
      <c r="A11" s="125" t="s">
        <v>215</v>
      </c>
      <c r="B11" s="126">
        <v>9</v>
      </c>
      <c r="C11" s="129">
        <v>13451786.08</v>
      </c>
      <c r="D11" s="128">
        <v>2.2097606569487654E-2</v>
      </c>
      <c r="E11" s="126"/>
      <c r="F11" s="126"/>
      <c r="G11" s="125"/>
      <c r="H11" s="126">
        <v>5</v>
      </c>
      <c r="I11" s="126">
        <v>951328.06</v>
      </c>
      <c r="J11" s="130">
        <v>1.89E-2</v>
      </c>
      <c r="K11" s="126">
        <v>9</v>
      </c>
      <c r="L11" s="129">
        <v>14403114.140000001</v>
      </c>
      <c r="M11" s="128">
        <v>2.1855593311997216E-2</v>
      </c>
    </row>
    <row r="12" spans="1:13" x14ac:dyDescent="0.15">
      <c r="A12" s="125" t="s">
        <v>216</v>
      </c>
      <c r="B12" s="126">
        <v>10</v>
      </c>
      <c r="C12" s="129">
        <v>10740260.41</v>
      </c>
      <c r="D12" s="128">
        <v>1.7643311273503701E-2</v>
      </c>
      <c r="E12" s="126"/>
      <c r="F12" s="126"/>
      <c r="G12" s="125"/>
      <c r="H12" s="126">
        <v>7</v>
      </c>
      <c r="I12" s="129">
        <v>316.60000000000002</v>
      </c>
      <c r="J12" s="125"/>
      <c r="K12" s="126">
        <v>10</v>
      </c>
      <c r="L12" s="129">
        <v>10740577.01</v>
      </c>
      <c r="M12" s="128">
        <v>1.6297981171643137E-2</v>
      </c>
    </row>
    <row r="13" spans="1:13" x14ac:dyDescent="0.15">
      <c r="A13" s="125" t="s">
        <v>217</v>
      </c>
      <c r="B13" s="126">
        <v>11</v>
      </c>
      <c r="C13" s="129">
        <v>552845.41</v>
      </c>
      <c r="D13" s="128">
        <v>9.0817385076399427E-4</v>
      </c>
      <c r="E13" s="126"/>
      <c r="F13" s="126"/>
      <c r="G13" s="125"/>
      <c r="H13" s="126">
        <v>6</v>
      </c>
      <c r="I13" s="129">
        <v>2163.5200000000004</v>
      </c>
      <c r="J13" s="125"/>
      <c r="K13" s="126">
        <v>11</v>
      </c>
      <c r="L13" s="129">
        <v>555008.93000000005</v>
      </c>
      <c r="M13" s="128">
        <v>8.421824156013202E-4</v>
      </c>
    </row>
    <row r="15" spans="1:13" x14ac:dyDescent="0.15">
      <c r="C15" s="113"/>
      <c r="L15" s="113"/>
    </row>
    <row r="16" spans="1:13" x14ac:dyDescent="0.15"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3:13" x14ac:dyDescent="0.15"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3:13" x14ac:dyDescent="0.15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3:13" x14ac:dyDescent="0.15"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3:13" x14ac:dyDescent="0.15"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3:13" x14ac:dyDescent="0.15"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</sheetData>
  <mergeCells count="5">
    <mergeCell ref="B1:D1"/>
    <mergeCell ref="E1:G1"/>
    <mergeCell ref="H1:J1"/>
    <mergeCell ref="K1:M1"/>
    <mergeCell ref="A1:A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7DF5-D0C6-4F13-804C-5888584D0C5F}">
  <dimension ref="A1:M18"/>
  <sheetViews>
    <sheetView zoomScale="110" zoomScaleNormal="110" workbookViewId="0">
      <selection sqref="A1:M13"/>
    </sheetView>
  </sheetViews>
  <sheetFormatPr defaultRowHeight="10.5" x14ac:dyDescent="0.15"/>
  <cols>
    <col min="1" max="1" width="34.85546875" style="72" bestFit="1" customWidth="1"/>
    <col min="2" max="2" width="9.140625" style="72"/>
    <col min="3" max="3" width="11.7109375" style="72" bestFit="1" customWidth="1"/>
    <col min="4" max="8" width="9.140625" style="72"/>
    <col min="9" max="9" width="9.28515625" style="72" bestFit="1" customWidth="1"/>
    <col min="10" max="11" width="9.140625" style="72"/>
    <col min="12" max="12" width="10.85546875" style="72" bestFit="1" customWidth="1"/>
    <col min="13" max="16384" width="9.140625" style="72"/>
  </cols>
  <sheetData>
    <row r="1" spans="1:13" x14ac:dyDescent="0.15">
      <c r="A1" s="121" t="s">
        <v>205</v>
      </c>
      <c r="B1" s="122" t="s">
        <v>17</v>
      </c>
      <c r="C1" s="122"/>
      <c r="D1" s="122"/>
      <c r="E1" s="122" t="s">
        <v>21</v>
      </c>
      <c r="F1" s="122"/>
      <c r="G1" s="122"/>
      <c r="H1" s="122" t="s">
        <v>18</v>
      </c>
      <c r="I1" s="122"/>
      <c r="J1" s="122"/>
      <c r="K1" s="122" t="s">
        <v>218</v>
      </c>
      <c r="L1" s="122"/>
      <c r="M1" s="122"/>
    </row>
    <row r="2" spans="1:13" x14ac:dyDescent="0.15">
      <c r="A2" s="121"/>
      <c r="B2" s="123" t="s">
        <v>206</v>
      </c>
      <c r="C2" s="123" t="s">
        <v>219</v>
      </c>
      <c r="D2" s="124" t="s">
        <v>220</v>
      </c>
      <c r="E2" s="123" t="s">
        <v>206</v>
      </c>
      <c r="F2" s="123" t="s">
        <v>219</v>
      </c>
      <c r="G2" s="124" t="s">
        <v>220</v>
      </c>
      <c r="H2" s="123" t="s">
        <v>206</v>
      </c>
      <c r="I2" s="123" t="s">
        <v>219</v>
      </c>
      <c r="J2" s="124" t="s">
        <v>220</v>
      </c>
      <c r="K2" s="123" t="s">
        <v>206</v>
      </c>
      <c r="L2" s="123" t="s">
        <v>219</v>
      </c>
      <c r="M2" s="124" t="s">
        <v>220</v>
      </c>
    </row>
    <row r="3" spans="1:13" x14ac:dyDescent="0.15">
      <c r="A3" s="125" t="s">
        <v>208</v>
      </c>
      <c r="B3" s="126">
        <v>1</v>
      </c>
      <c r="C3" s="127">
        <v>21456</v>
      </c>
      <c r="D3" s="128">
        <v>0.37099284158107687</v>
      </c>
      <c r="E3" s="126"/>
      <c r="F3" s="126"/>
      <c r="G3" s="125"/>
      <c r="H3" s="126">
        <v>2</v>
      </c>
      <c r="I3" s="129">
        <v>122</v>
      </c>
      <c r="J3" s="130">
        <v>0.15640000000000001</v>
      </c>
      <c r="K3" s="126">
        <v>1</v>
      </c>
      <c r="L3" s="129">
        <v>21578</v>
      </c>
      <c r="M3" s="128">
        <v>0.36813730508069742</v>
      </c>
    </row>
    <row r="4" spans="1:13" x14ac:dyDescent="0.15">
      <c r="A4" s="125" t="s">
        <v>209</v>
      </c>
      <c r="B4" s="126">
        <v>2</v>
      </c>
      <c r="C4" s="127">
        <v>8516</v>
      </c>
      <c r="D4" s="128">
        <v>0.14724902306601653</v>
      </c>
      <c r="E4" s="126"/>
      <c r="F4" s="126"/>
      <c r="G4" s="125"/>
      <c r="H4" s="126">
        <v>4</v>
      </c>
      <c r="I4" s="129">
        <v>93</v>
      </c>
      <c r="J4" s="130">
        <v>0.1192</v>
      </c>
      <c r="K4" s="126">
        <v>2</v>
      </c>
      <c r="L4" s="129">
        <v>8609</v>
      </c>
      <c r="M4" s="128">
        <v>0.14687617292796942</v>
      </c>
    </row>
    <row r="5" spans="1:13" x14ac:dyDescent="0.15">
      <c r="A5" s="125" t="s">
        <v>210</v>
      </c>
      <c r="B5" s="126">
        <v>3</v>
      </c>
      <c r="C5" s="127">
        <v>8252</v>
      </c>
      <c r="D5" s="128">
        <v>0.14268423418750217</v>
      </c>
      <c r="E5" s="126"/>
      <c r="F5" s="126"/>
      <c r="G5" s="125"/>
      <c r="H5" s="126">
        <v>1</v>
      </c>
      <c r="I5" s="129">
        <v>379</v>
      </c>
      <c r="J5" s="130">
        <v>0.4859</v>
      </c>
      <c r="K5" s="126">
        <v>3</v>
      </c>
      <c r="L5" s="129">
        <v>8631</v>
      </c>
      <c r="M5" s="128">
        <v>0.14725150987818611</v>
      </c>
    </row>
    <row r="6" spans="1:13" x14ac:dyDescent="0.15">
      <c r="A6" s="125" t="s">
        <v>207</v>
      </c>
      <c r="B6" s="126">
        <v>4</v>
      </c>
      <c r="C6" s="127">
        <v>5097</v>
      </c>
      <c r="D6" s="128">
        <v>8.813154891586264E-2</v>
      </c>
      <c r="E6" s="126"/>
      <c r="F6" s="126"/>
      <c r="G6" s="125"/>
      <c r="H6" s="126"/>
      <c r="I6" s="129"/>
      <c r="J6" s="125"/>
      <c r="K6" s="126">
        <v>4</v>
      </c>
      <c r="L6" s="129">
        <v>5097</v>
      </c>
      <c r="M6" s="128">
        <v>8.6958747057017088E-2</v>
      </c>
    </row>
    <row r="7" spans="1:13" x14ac:dyDescent="0.15">
      <c r="A7" s="125" t="s">
        <v>214</v>
      </c>
      <c r="B7" s="126">
        <v>5</v>
      </c>
      <c r="C7" s="127">
        <v>3771</v>
      </c>
      <c r="D7" s="128">
        <v>6.520385932150638E-2</v>
      </c>
      <c r="E7" s="126"/>
      <c r="F7" s="126"/>
      <c r="G7" s="125"/>
      <c r="H7" s="126">
        <v>5</v>
      </c>
      <c r="I7" s="129">
        <v>61</v>
      </c>
      <c r="J7" s="130">
        <v>7.8200000000000006E-2</v>
      </c>
      <c r="K7" s="126">
        <v>5</v>
      </c>
      <c r="L7" s="129">
        <v>3832</v>
      </c>
      <c r="M7" s="128">
        <v>6.5376872419558474E-2</v>
      </c>
    </row>
    <row r="8" spans="1:13" x14ac:dyDescent="0.15">
      <c r="A8" s="125" t="s">
        <v>211</v>
      </c>
      <c r="B8" s="126">
        <v>6</v>
      </c>
      <c r="C8" s="127">
        <v>3682</v>
      </c>
      <c r="D8" s="128">
        <v>6.3664972161704192E-2</v>
      </c>
      <c r="E8" s="126"/>
      <c r="F8" s="126"/>
      <c r="G8" s="125"/>
      <c r="H8" s="126"/>
      <c r="I8" s="129"/>
      <c r="J8" s="125"/>
      <c r="K8" s="126">
        <v>6</v>
      </c>
      <c r="L8" s="129">
        <v>3682</v>
      </c>
      <c r="M8" s="128">
        <v>6.2817756849899348E-2</v>
      </c>
    </row>
    <row r="9" spans="1:13" x14ac:dyDescent="0.15">
      <c r="A9" s="125" t="s">
        <v>215</v>
      </c>
      <c r="B9" s="126">
        <v>7</v>
      </c>
      <c r="C9" s="127">
        <v>2045</v>
      </c>
      <c r="D9" s="128">
        <v>3.535982294152229E-2</v>
      </c>
      <c r="E9" s="126"/>
      <c r="F9" s="126"/>
      <c r="G9" s="125"/>
      <c r="H9" s="126">
        <v>3</v>
      </c>
      <c r="I9" s="129">
        <v>108</v>
      </c>
      <c r="J9" s="130">
        <v>0.13850000000000001</v>
      </c>
      <c r="K9" s="126">
        <v>7</v>
      </c>
      <c r="L9" s="129">
        <v>2153</v>
      </c>
      <c r="M9" s="128">
        <v>3.6731838809840656E-2</v>
      </c>
    </row>
    <row r="10" spans="1:13" x14ac:dyDescent="0.15">
      <c r="A10" s="125" t="s">
        <v>212</v>
      </c>
      <c r="B10" s="126">
        <v>8</v>
      </c>
      <c r="C10" s="127">
        <v>1966</v>
      </c>
      <c r="D10" s="128">
        <v>3.3993844451360791E-2</v>
      </c>
      <c r="E10" s="126"/>
      <c r="F10" s="126"/>
      <c r="G10" s="125"/>
      <c r="H10" s="126"/>
      <c r="I10" s="129"/>
      <c r="J10" s="125"/>
      <c r="K10" s="126">
        <v>8</v>
      </c>
      <c r="L10" s="129">
        <v>1966</v>
      </c>
      <c r="M10" s="128">
        <v>3.3541474732998941E-2</v>
      </c>
    </row>
    <row r="11" spans="1:13" x14ac:dyDescent="0.15">
      <c r="A11" s="125" t="s">
        <v>213</v>
      </c>
      <c r="B11" s="126">
        <v>9</v>
      </c>
      <c r="C11" s="127">
        <v>1702</v>
      </c>
      <c r="D11" s="128">
        <v>2.9429055572846422E-2</v>
      </c>
      <c r="E11" s="126"/>
      <c r="F11" s="126"/>
      <c r="G11" s="125"/>
      <c r="H11" s="126"/>
      <c r="I11" s="126"/>
      <c r="J11" s="125"/>
      <c r="K11" s="126">
        <v>9</v>
      </c>
      <c r="L11" s="129">
        <v>1702</v>
      </c>
      <c r="M11" s="128">
        <v>2.9037431330398881E-2</v>
      </c>
    </row>
    <row r="12" spans="1:13" x14ac:dyDescent="0.15">
      <c r="A12" s="125" t="s">
        <v>216</v>
      </c>
      <c r="B12" s="126">
        <v>10</v>
      </c>
      <c r="C12" s="127">
        <v>1123</v>
      </c>
      <c r="D12" s="128">
        <v>1.9417643600650136E-2</v>
      </c>
      <c r="E12" s="126"/>
      <c r="F12" s="126"/>
      <c r="G12" s="125"/>
      <c r="H12" s="126">
        <v>7</v>
      </c>
      <c r="I12" s="129">
        <v>3</v>
      </c>
      <c r="J12" s="130">
        <v>3.8E-3</v>
      </c>
      <c r="K12" s="126">
        <v>10</v>
      </c>
      <c r="L12" s="129">
        <v>1126</v>
      </c>
      <c r="M12" s="128">
        <v>1.9210427542907839E-2</v>
      </c>
    </row>
    <row r="13" spans="1:13" x14ac:dyDescent="0.15">
      <c r="A13" s="125" t="s">
        <v>217</v>
      </c>
      <c r="B13" s="126">
        <v>11</v>
      </c>
      <c r="C13" s="127">
        <v>224</v>
      </c>
      <c r="D13" s="128">
        <v>3.8731541999515854E-3</v>
      </c>
      <c r="E13" s="126"/>
      <c r="F13" s="126"/>
      <c r="G13" s="125"/>
      <c r="H13" s="126">
        <v>6</v>
      </c>
      <c r="I13" s="129">
        <v>14</v>
      </c>
      <c r="J13" s="130">
        <v>1.7899999999999999E-2</v>
      </c>
      <c r="K13" s="126">
        <v>11</v>
      </c>
      <c r="L13" s="129">
        <v>238</v>
      </c>
      <c r="M13" s="128">
        <v>4.0604633705258126E-3</v>
      </c>
    </row>
    <row r="15" spans="1:13" x14ac:dyDescent="0.15">
      <c r="C15" s="12"/>
      <c r="L15" s="113"/>
    </row>
    <row r="16" spans="1:13" x14ac:dyDescent="0.15">
      <c r="C16" s="12"/>
      <c r="I16" s="113"/>
      <c r="L16" s="113"/>
    </row>
    <row r="18" spans="3:12" x14ac:dyDescent="0.15"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showGridLines="0" zoomScale="140" zoomScaleNormal="140" workbookViewId="0">
      <selection activeCell="E4" sqref="E4"/>
    </sheetView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8" ht="13.5" customHeight="1" x14ac:dyDescent="0.2">
      <c r="A1" s="7"/>
      <c r="B1" s="8" t="s">
        <v>14</v>
      </c>
      <c r="C1" s="9" t="s">
        <v>15</v>
      </c>
    </row>
    <row r="2" spans="1:8" ht="10.5" customHeight="1" x14ac:dyDescent="0.2">
      <c r="A2" s="10" t="s">
        <v>16</v>
      </c>
      <c r="B2" s="11">
        <f>SUM(B3:B8)</f>
        <v>279323303.60000002</v>
      </c>
      <c r="C2" s="11">
        <f>SUM(C3:C8)</f>
        <v>279323303.60000002</v>
      </c>
      <c r="E2" s="12"/>
    </row>
    <row r="3" spans="1:8" ht="10.5" customHeight="1" x14ac:dyDescent="0.2">
      <c r="A3" s="13" t="s">
        <v>17</v>
      </c>
      <c r="B3" s="14">
        <v>254188955.38</v>
      </c>
      <c r="C3" s="14">
        <v>254188955.38</v>
      </c>
      <c r="E3" s="12"/>
    </row>
    <row r="4" spans="1:8" ht="10.5" customHeight="1" x14ac:dyDescent="0.2">
      <c r="A4" s="13" t="s">
        <v>18</v>
      </c>
      <c r="B4" s="14">
        <v>25131378.219999999</v>
      </c>
      <c r="C4" s="14">
        <v>25131378.219999999</v>
      </c>
      <c r="E4" s="12"/>
    </row>
    <row r="5" spans="1:8" ht="10.5" customHeight="1" x14ac:dyDescent="0.2">
      <c r="A5" s="13" t="s">
        <v>19</v>
      </c>
      <c r="B5" s="14">
        <v>2970</v>
      </c>
      <c r="C5" s="14">
        <v>2970</v>
      </c>
      <c r="E5" s="12"/>
    </row>
    <row r="6" spans="1:8" ht="10.5" customHeight="1" x14ac:dyDescent="0.2">
      <c r="A6" s="13" t="s">
        <v>20</v>
      </c>
      <c r="B6" s="14">
        <v>0</v>
      </c>
      <c r="C6" s="14">
        <v>0</v>
      </c>
      <c r="E6" s="12"/>
    </row>
    <row r="7" spans="1:8" ht="10.5" customHeight="1" x14ac:dyDescent="0.2">
      <c r="A7" s="13" t="s">
        <v>21</v>
      </c>
      <c r="B7" s="14">
        <v>0</v>
      </c>
      <c r="C7" s="14">
        <v>0</v>
      </c>
      <c r="E7" s="12"/>
    </row>
    <row r="8" spans="1:8" ht="10.5" customHeight="1" x14ac:dyDescent="0.2">
      <c r="A8" s="13" t="s">
        <v>22</v>
      </c>
      <c r="B8" s="14">
        <v>0</v>
      </c>
      <c r="C8" s="14">
        <v>0</v>
      </c>
      <c r="E8" s="12"/>
    </row>
    <row r="9" spans="1:8" ht="10.5" customHeight="1" x14ac:dyDescent="0.2">
      <c r="A9" s="10" t="s">
        <v>23</v>
      </c>
      <c r="B9" s="11">
        <v>50183059.700000003</v>
      </c>
      <c r="C9" s="11">
        <v>50183059.700000003</v>
      </c>
      <c r="E9" s="12"/>
    </row>
    <row r="10" spans="1:8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8" ht="10.5" customHeight="1" x14ac:dyDescent="0.2">
      <c r="A11" s="15" t="s">
        <v>25</v>
      </c>
      <c r="B11" s="16">
        <f>SUM(B3:B10)</f>
        <v>329506363.30000001</v>
      </c>
      <c r="C11" s="16">
        <f>SUM(C3:C10)</f>
        <v>329506363.30000001</v>
      </c>
      <c r="E11" s="12"/>
    </row>
    <row r="12" spans="1:8" ht="27" customHeight="1" x14ac:dyDescent="0.2"/>
    <row r="14" spans="1:8" s="20" customFormat="1" ht="21" customHeight="1" x14ac:dyDescent="0.15">
      <c r="A14" s="18"/>
      <c r="B14" s="19" t="s">
        <v>16</v>
      </c>
      <c r="C14" s="19" t="s">
        <v>26</v>
      </c>
      <c r="D14" s="19" t="s">
        <v>27</v>
      </c>
      <c r="E14" s="19" t="s">
        <v>28</v>
      </c>
    </row>
    <row r="15" spans="1:8" s="20" customFormat="1" ht="10.5" customHeight="1" x14ac:dyDescent="0.15">
      <c r="A15" s="10" t="s">
        <v>29</v>
      </c>
      <c r="B15" s="11">
        <f>SUM(B17:B21)</f>
        <v>279323303.60000002</v>
      </c>
      <c r="C15" s="11">
        <f>SUM(C17:C21)</f>
        <v>29884874</v>
      </c>
      <c r="D15" s="11">
        <f>SUM(D17:D21)</f>
        <v>29208</v>
      </c>
      <c r="E15" s="11">
        <f>SUM(E17:E21)</f>
        <v>34966634548.669998</v>
      </c>
      <c r="H15" s="115"/>
    </row>
    <row r="16" spans="1:8" ht="10.5" customHeight="1" x14ac:dyDescent="0.2">
      <c r="A16" s="10" t="s">
        <v>17</v>
      </c>
      <c r="B16" s="11">
        <f>SUM(B17:B18)</f>
        <v>254188955.38</v>
      </c>
      <c r="C16" s="11">
        <f>SUM(C17:C18)</f>
        <v>5354885</v>
      </c>
      <c r="D16" s="11">
        <f>SUM(D17:D18)</f>
        <v>28818</v>
      </c>
      <c r="E16" s="11">
        <f>SUM(E17:E18)</f>
        <v>7067579296.8400002</v>
      </c>
    </row>
    <row r="17" spans="1:7" ht="10.5" customHeight="1" x14ac:dyDescent="0.2">
      <c r="A17" s="13" t="s">
        <v>30</v>
      </c>
      <c r="B17" s="14">
        <v>211779783.43000001</v>
      </c>
      <c r="C17" s="14">
        <v>4751664</v>
      </c>
      <c r="D17" s="14">
        <v>24230</v>
      </c>
      <c r="E17" s="14">
        <v>6301603631.54</v>
      </c>
    </row>
    <row r="18" spans="1:7" s="20" customFormat="1" ht="10.5" customHeight="1" x14ac:dyDescent="0.15">
      <c r="A18" s="13" t="s">
        <v>31</v>
      </c>
      <c r="B18" s="14">
        <v>42409171.950000003</v>
      </c>
      <c r="C18" s="14">
        <v>603221</v>
      </c>
      <c r="D18" s="14">
        <v>4588</v>
      </c>
      <c r="E18" s="14">
        <v>765975665.29999995</v>
      </c>
      <c r="G18" s="115"/>
    </row>
    <row r="19" spans="1:7" s="20" customFormat="1" ht="10.5" customHeight="1" x14ac:dyDescent="0.15">
      <c r="A19" s="10" t="s">
        <v>18</v>
      </c>
      <c r="B19" s="11">
        <v>25131378.219999999</v>
      </c>
      <c r="C19" s="11">
        <v>24526989</v>
      </c>
      <c r="D19" s="11">
        <v>388</v>
      </c>
      <c r="E19" s="11">
        <v>27437708713.830002</v>
      </c>
    </row>
    <row r="20" spans="1:7" ht="10.5" customHeight="1" x14ac:dyDescent="0.2">
      <c r="A20" s="10" t="s">
        <v>19</v>
      </c>
      <c r="B20" s="11">
        <v>2970</v>
      </c>
      <c r="C20" s="11">
        <v>3000</v>
      </c>
      <c r="D20" s="11">
        <v>2</v>
      </c>
      <c r="E20" s="11">
        <v>52846538</v>
      </c>
    </row>
    <row r="21" spans="1:7" ht="10.5" customHeight="1" x14ac:dyDescent="0.2">
      <c r="A21" s="82" t="s">
        <v>20</v>
      </c>
      <c r="B21" s="11">
        <v>0</v>
      </c>
      <c r="C21" s="11">
        <v>0</v>
      </c>
      <c r="D21" s="11">
        <v>0</v>
      </c>
      <c r="E21" s="11">
        <v>408500000</v>
      </c>
    </row>
    <row r="22" spans="1:7" ht="10.5" customHeight="1" x14ac:dyDescent="0.2">
      <c r="A22" s="82" t="s">
        <v>21</v>
      </c>
      <c r="B22" s="11">
        <v>0</v>
      </c>
      <c r="C22" s="11">
        <v>0</v>
      </c>
      <c r="D22" s="11">
        <v>0</v>
      </c>
      <c r="E22" s="11">
        <v>0</v>
      </c>
    </row>
    <row r="23" spans="1:7" ht="10.5" customHeight="1" x14ac:dyDescent="0.2">
      <c r="A23" s="22" t="s">
        <v>22</v>
      </c>
      <c r="B23" s="16">
        <v>0</v>
      </c>
      <c r="C23" s="16">
        <v>0</v>
      </c>
      <c r="D23" s="16">
        <v>0</v>
      </c>
      <c r="E23" s="16">
        <v>0</v>
      </c>
    </row>
    <row r="24" spans="1:7" ht="10.5" customHeight="1" x14ac:dyDescent="0.2">
      <c r="E24" s="23"/>
    </row>
    <row r="25" spans="1:7" ht="23.25" customHeight="1" x14ac:dyDescent="0.2">
      <c r="A25" s="18"/>
      <c r="B25" s="19" t="s">
        <v>32</v>
      </c>
      <c r="C25" s="12"/>
    </row>
    <row r="26" spans="1:7" ht="10.5" customHeight="1" x14ac:dyDescent="0.2">
      <c r="A26" s="24" t="s">
        <v>33</v>
      </c>
      <c r="B26" s="25">
        <v>15</v>
      </c>
    </row>
    <row r="27" spans="1:7" ht="10.5" customHeight="1" x14ac:dyDescent="0.2">
      <c r="A27" s="24" t="s">
        <v>34</v>
      </c>
      <c r="B27" s="25">
        <v>10</v>
      </c>
    </row>
    <row r="28" spans="1:7" ht="10.5" customHeight="1" x14ac:dyDescent="0.2">
      <c r="A28" s="26" t="s">
        <v>35</v>
      </c>
      <c r="B28" s="21">
        <v>2</v>
      </c>
    </row>
    <row r="30" spans="1:7" ht="16.5" customHeight="1" x14ac:dyDescent="0.2"/>
    <row r="31" spans="1:7" ht="27" customHeight="1" x14ac:dyDescent="0.2">
      <c r="A31" s="18"/>
      <c r="B31" s="19" t="s">
        <v>36</v>
      </c>
    </row>
    <row r="32" spans="1:7" ht="15.75" customHeight="1" x14ac:dyDescent="0.2">
      <c r="A32" s="10" t="s">
        <v>17</v>
      </c>
      <c r="B32" s="27">
        <f>SUM(B33:B34)</f>
        <v>29</v>
      </c>
      <c r="D32" s="20"/>
    </row>
    <row r="33" spans="1:4" ht="10.5" customHeight="1" x14ac:dyDescent="0.2">
      <c r="A33" s="13" t="s">
        <v>30</v>
      </c>
      <c r="B33" s="28">
        <v>9</v>
      </c>
    </row>
    <row r="34" spans="1:4" ht="10.5" customHeight="1" x14ac:dyDescent="0.2">
      <c r="A34" s="13" t="s">
        <v>31</v>
      </c>
      <c r="B34" s="28">
        <v>20</v>
      </c>
      <c r="D34" s="29"/>
    </row>
    <row r="35" spans="1:4" ht="10.5" customHeight="1" x14ac:dyDescent="0.2">
      <c r="A35" s="10" t="s">
        <v>18</v>
      </c>
      <c r="B35" s="80">
        <v>33</v>
      </c>
    </row>
    <row r="36" spans="1:4" ht="10.5" customHeight="1" x14ac:dyDescent="0.2">
      <c r="A36" s="10" t="s">
        <v>19</v>
      </c>
      <c r="B36" s="80">
        <v>2</v>
      </c>
    </row>
    <row r="37" spans="1:4" ht="10.5" customHeight="1" x14ac:dyDescent="0.2">
      <c r="A37" s="10" t="s">
        <v>20</v>
      </c>
      <c r="B37" s="80">
        <v>8</v>
      </c>
    </row>
    <row r="38" spans="1:4" ht="10.5" customHeight="1" x14ac:dyDescent="0.2">
      <c r="A38" s="10" t="s">
        <v>21</v>
      </c>
      <c r="B38" s="80">
        <v>0</v>
      </c>
    </row>
    <row r="39" spans="1:4" ht="10.5" customHeight="1" x14ac:dyDescent="0.2">
      <c r="A39" s="15" t="s">
        <v>22</v>
      </c>
      <c r="B39" s="8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30" customFormat="1" ht="21" customHeight="1" x14ac:dyDescent="0.15">
      <c r="A1" s="32" t="s">
        <v>37</v>
      </c>
      <c r="B1" s="33" t="s">
        <v>38</v>
      </c>
      <c r="C1" s="33" t="s">
        <v>39</v>
      </c>
      <c r="D1" s="33" t="s">
        <v>40</v>
      </c>
      <c r="E1" s="33" t="s">
        <v>41</v>
      </c>
      <c r="F1" s="33" t="s">
        <v>42</v>
      </c>
      <c r="G1" s="33" t="s">
        <v>16</v>
      </c>
    </row>
    <row r="2" spans="1:7" ht="13.5" customHeight="1" x14ac:dyDescent="0.2">
      <c r="A2" s="91" t="s">
        <v>43</v>
      </c>
      <c r="B2" s="92">
        <v>805.06</v>
      </c>
      <c r="C2" s="92">
        <v>929.23</v>
      </c>
      <c r="D2" s="92">
        <v>796.66</v>
      </c>
      <c r="E2" s="92">
        <v>926.1</v>
      </c>
      <c r="F2" s="93">
        <v>0.15029999999999999</v>
      </c>
      <c r="G2" s="94">
        <v>249417159.22999999</v>
      </c>
    </row>
    <row r="3" spans="1:7" ht="13.5" customHeight="1" x14ac:dyDescent="0.2">
      <c r="B3" s="34"/>
      <c r="C3" s="34"/>
      <c r="D3" s="34"/>
      <c r="E3" s="34"/>
      <c r="F3" s="34"/>
      <c r="G3" s="31"/>
    </row>
    <row r="4" spans="1:7" ht="13.5" customHeight="1" x14ac:dyDescent="0.2">
      <c r="A4" s="34"/>
      <c r="B4" s="34"/>
      <c r="C4" s="34"/>
      <c r="D4" s="34"/>
      <c r="E4" s="34"/>
      <c r="F4" s="34"/>
      <c r="G4" s="31"/>
    </row>
    <row r="5" spans="1:7" ht="13.5" customHeight="1" x14ac:dyDescent="0.2">
      <c r="A5" s="34" t="s">
        <v>44</v>
      </c>
      <c r="B5" s="34"/>
      <c r="C5" s="34"/>
      <c r="D5" s="34"/>
      <c r="E5" s="34"/>
      <c r="F5" s="34"/>
      <c r="G5" s="31"/>
    </row>
    <row r="6" spans="1:7" ht="13.5" customHeight="1" x14ac:dyDescent="0.2">
      <c r="B6" s="118" t="s">
        <v>39</v>
      </c>
      <c r="C6" s="119"/>
      <c r="D6" s="118" t="s">
        <v>40</v>
      </c>
      <c r="E6" s="119"/>
    </row>
    <row r="7" spans="1:7" ht="10.5" customHeight="1" x14ac:dyDescent="0.2">
      <c r="A7" s="35" t="s">
        <v>37</v>
      </c>
      <c r="B7" s="36" t="s">
        <v>45</v>
      </c>
      <c r="C7" s="36" t="s">
        <v>46</v>
      </c>
      <c r="D7" s="36" t="s">
        <v>45</v>
      </c>
      <c r="E7" s="36" t="s">
        <v>46</v>
      </c>
      <c r="F7" s="34"/>
    </row>
    <row r="8" spans="1:7" ht="13.5" customHeight="1" x14ac:dyDescent="0.2">
      <c r="A8" s="91" t="s">
        <v>43</v>
      </c>
      <c r="B8" s="37">
        <v>929.23</v>
      </c>
      <c r="C8" s="38">
        <v>43818</v>
      </c>
      <c r="D8" s="37">
        <v>796.66</v>
      </c>
      <c r="E8" s="38">
        <v>43468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3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40" customFormat="1" ht="18.75" customHeight="1" x14ac:dyDescent="0.2">
      <c r="A1" s="120" t="s">
        <v>47</v>
      </c>
      <c r="B1" s="120"/>
      <c r="C1" s="120"/>
      <c r="D1" s="120"/>
      <c r="E1" s="120"/>
      <c r="F1" s="120"/>
      <c r="G1" s="120"/>
      <c r="H1" s="120"/>
    </row>
    <row r="2" spans="1:8" s="42" customFormat="1" ht="31.5" customHeight="1" x14ac:dyDescent="0.15">
      <c r="A2" s="39"/>
      <c r="B2" s="41" t="s">
        <v>48</v>
      </c>
      <c r="C2" s="41" t="s">
        <v>49</v>
      </c>
      <c r="D2" s="41" t="s">
        <v>50</v>
      </c>
      <c r="E2" s="41" t="s">
        <v>51</v>
      </c>
      <c r="F2" s="41" t="s">
        <v>41</v>
      </c>
      <c r="G2" s="41" t="s">
        <v>42</v>
      </c>
      <c r="H2" s="41" t="s">
        <v>16</v>
      </c>
    </row>
    <row r="3" spans="1:8" ht="17.100000000000001" customHeight="1" x14ac:dyDescent="0.2">
      <c r="A3" s="43">
        <v>1</v>
      </c>
      <c r="B3" s="43" t="s">
        <v>52</v>
      </c>
      <c r="C3" s="43" t="s">
        <v>53</v>
      </c>
      <c r="D3" s="44" t="s">
        <v>54</v>
      </c>
      <c r="E3" s="45" t="s">
        <v>55</v>
      </c>
      <c r="F3" s="46">
        <v>5.4</v>
      </c>
      <c r="G3" s="47">
        <v>0.78810000000000002</v>
      </c>
      <c r="H3" s="48">
        <v>475885.83</v>
      </c>
    </row>
    <row r="4" spans="1:8" ht="17.100000000000001" customHeight="1" x14ac:dyDescent="0.2">
      <c r="A4" s="43">
        <v>2</v>
      </c>
      <c r="B4" s="43" t="s">
        <v>56</v>
      </c>
      <c r="C4" s="43" t="s">
        <v>57</v>
      </c>
      <c r="D4" s="44" t="s">
        <v>58</v>
      </c>
      <c r="E4" s="45" t="s">
        <v>55</v>
      </c>
      <c r="F4" s="46">
        <v>86.5</v>
      </c>
      <c r="G4" s="47">
        <v>0.69610000000000005</v>
      </c>
      <c r="H4" s="48">
        <v>21024637</v>
      </c>
    </row>
    <row r="5" spans="1:8" ht="17.100000000000001" customHeight="1" x14ac:dyDescent="0.2">
      <c r="A5" s="43">
        <v>3</v>
      </c>
      <c r="B5" s="43" t="s">
        <v>59</v>
      </c>
      <c r="C5" s="43" t="s">
        <v>60</v>
      </c>
      <c r="D5" s="44" t="s">
        <v>61</v>
      </c>
      <c r="E5" s="45" t="s">
        <v>55</v>
      </c>
      <c r="F5" s="46">
        <v>23.4</v>
      </c>
      <c r="G5" s="47">
        <v>0.3765</v>
      </c>
      <c r="H5" s="48">
        <v>15350</v>
      </c>
    </row>
    <row r="6" spans="1:8" ht="17.100000000000001" customHeight="1" x14ac:dyDescent="0.2">
      <c r="A6" s="43">
        <v>4</v>
      </c>
      <c r="B6" s="43" t="s">
        <v>62</v>
      </c>
      <c r="C6" s="43" t="s">
        <v>63</v>
      </c>
      <c r="D6" s="44" t="s">
        <v>64</v>
      </c>
      <c r="E6" s="45" t="s">
        <v>55</v>
      </c>
      <c r="F6" s="46">
        <v>40</v>
      </c>
      <c r="G6" s="47">
        <v>0.28210000000000002</v>
      </c>
      <c r="H6" s="48">
        <v>56799.8</v>
      </c>
    </row>
    <row r="7" spans="1:8" ht="17.100000000000001" customHeight="1" x14ac:dyDescent="0.2">
      <c r="A7" s="43">
        <v>5</v>
      </c>
      <c r="B7" s="43" t="s">
        <v>65</v>
      </c>
      <c r="C7" s="43" t="s">
        <v>66</v>
      </c>
      <c r="D7" s="44" t="s">
        <v>67</v>
      </c>
      <c r="E7" s="45" t="s">
        <v>55</v>
      </c>
      <c r="F7" s="46">
        <v>0.19</v>
      </c>
      <c r="G7" s="47">
        <v>0.26669999999999999</v>
      </c>
      <c r="H7" s="48">
        <v>341.65</v>
      </c>
    </row>
    <row r="8" spans="1:8" ht="17.100000000000001" customHeight="1" x14ac:dyDescent="0.2">
      <c r="A8" s="43">
        <v>6</v>
      </c>
      <c r="B8" s="43" t="s">
        <v>68</v>
      </c>
      <c r="C8" s="43" t="s">
        <v>69</v>
      </c>
      <c r="D8" s="44" t="s">
        <v>70</v>
      </c>
      <c r="E8" s="45" t="s">
        <v>71</v>
      </c>
      <c r="F8" s="46">
        <v>73.2</v>
      </c>
      <c r="G8" s="47">
        <v>0.26640000000000003</v>
      </c>
      <c r="H8" s="48">
        <v>91890201.799999997</v>
      </c>
    </row>
    <row r="9" spans="1:8" ht="17.100000000000001" customHeight="1" x14ac:dyDescent="0.2">
      <c r="A9" s="43">
        <v>7</v>
      </c>
      <c r="B9" s="43" t="s">
        <v>72</v>
      </c>
      <c r="C9" s="43" t="s">
        <v>73</v>
      </c>
      <c r="D9" s="44" t="s">
        <v>74</v>
      </c>
      <c r="E9" s="45" t="s">
        <v>55</v>
      </c>
      <c r="F9" s="46">
        <v>0.49</v>
      </c>
      <c r="G9" s="47">
        <v>0.22500000000000001</v>
      </c>
      <c r="H9" s="48">
        <v>11082.99</v>
      </c>
    </row>
    <row r="10" spans="1:8" ht="17.100000000000001" customHeight="1" x14ac:dyDescent="0.2">
      <c r="A10" s="43">
        <v>8</v>
      </c>
      <c r="B10" s="43" t="s">
        <v>75</v>
      </c>
      <c r="C10" s="43" t="s">
        <v>76</v>
      </c>
      <c r="D10" s="44" t="s">
        <v>77</v>
      </c>
      <c r="E10" s="45" t="s">
        <v>71</v>
      </c>
      <c r="F10" s="46">
        <v>375</v>
      </c>
      <c r="G10" s="47">
        <v>0.2097</v>
      </c>
      <c r="H10" s="48">
        <v>23022662</v>
      </c>
    </row>
    <row r="11" spans="1:8" ht="16.5" customHeight="1" x14ac:dyDescent="0.2">
      <c r="A11" s="43">
        <v>9</v>
      </c>
      <c r="B11" s="43" t="s">
        <v>78</v>
      </c>
      <c r="C11" s="43" t="s">
        <v>79</v>
      </c>
      <c r="D11" s="44" t="s">
        <v>80</v>
      </c>
      <c r="E11" s="45" t="s">
        <v>71</v>
      </c>
      <c r="F11" s="46">
        <v>18</v>
      </c>
      <c r="G11" s="47">
        <v>0.17649999999999999</v>
      </c>
      <c r="H11" s="48">
        <v>10399600.4</v>
      </c>
    </row>
    <row r="12" spans="1:8" ht="17.100000000000001" customHeight="1" x14ac:dyDescent="0.2">
      <c r="A12" s="49">
        <v>10</v>
      </c>
      <c r="B12" s="49" t="s">
        <v>81</v>
      </c>
      <c r="C12" s="49" t="s">
        <v>82</v>
      </c>
      <c r="D12" s="50" t="s">
        <v>83</v>
      </c>
      <c r="E12" s="51" t="s">
        <v>55</v>
      </c>
      <c r="F12" s="52">
        <v>690</v>
      </c>
      <c r="G12" s="53">
        <v>0.15</v>
      </c>
      <c r="H12" s="54">
        <v>1436900</v>
      </c>
    </row>
    <row r="14" spans="1:8" s="40" customFormat="1" ht="19.5" customHeight="1" x14ac:dyDescent="0.2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ht="31.5" customHeight="1" x14ac:dyDescent="0.2">
      <c r="A15" s="41"/>
      <c r="B15" s="41" t="s">
        <v>48</v>
      </c>
      <c r="C15" s="41" t="s">
        <v>49</v>
      </c>
      <c r="D15" s="41" t="s">
        <v>50</v>
      </c>
      <c r="E15" s="41" t="s">
        <v>51</v>
      </c>
      <c r="F15" s="41" t="s">
        <v>41</v>
      </c>
      <c r="G15" s="41" t="s">
        <v>42</v>
      </c>
      <c r="H15" s="41" t="s">
        <v>16</v>
      </c>
    </row>
    <row r="16" spans="1:8" ht="17.100000000000001" customHeight="1" x14ac:dyDescent="0.2">
      <c r="A16" s="43">
        <v>1</v>
      </c>
      <c r="B16" s="43" t="s">
        <v>85</v>
      </c>
      <c r="C16" s="43" t="s">
        <v>86</v>
      </c>
      <c r="D16" s="44" t="s">
        <v>87</v>
      </c>
      <c r="E16" s="45" t="s">
        <v>55</v>
      </c>
      <c r="F16" s="46">
        <v>0.32</v>
      </c>
      <c r="G16" s="47">
        <v>-0.78669999999999995</v>
      </c>
      <c r="H16" s="48">
        <v>821.9</v>
      </c>
    </row>
    <row r="17" spans="1:8" ht="17.100000000000001" customHeight="1" x14ac:dyDescent="0.2">
      <c r="A17" s="43">
        <v>2</v>
      </c>
      <c r="B17" s="43" t="s">
        <v>88</v>
      </c>
      <c r="C17" s="43" t="s">
        <v>89</v>
      </c>
      <c r="D17" s="44" t="s">
        <v>90</v>
      </c>
      <c r="E17" s="45" t="s">
        <v>71</v>
      </c>
      <c r="F17" s="46">
        <v>1.43</v>
      </c>
      <c r="G17" s="47">
        <v>-0.45</v>
      </c>
      <c r="H17" s="48">
        <v>1206971.6299999999</v>
      </c>
    </row>
    <row r="18" spans="1:8" ht="16.5" customHeight="1" x14ac:dyDescent="0.2">
      <c r="A18" s="43">
        <v>3</v>
      </c>
      <c r="B18" s="43" t="s">
        <v>91</v>
      </c>
      <c r="C18" s="43" t="s">
        <v>92</v>
      </c>
      <c r="D18" s="44" t="s">
        <v>93</v>
      </c>
      <c r="E18" s="45" t="s">
        <v>71</v>
      </c>
      <c r="F18" s="46">
        <v>19</v>
      </c>
      <c r="G18" s="47">
        <v>-0.1739</v>
      </c>
      <c r="H18" s="48">
        <v>45260.800000000003</v>
      </c>
    </row>
    <row r="19" spans="1:8" ht="17.100000000000001" customHeight="1" x14ac:dyDescent="0.2">
      <c r="A19" s="43">
        <v>4</v>
      </c>
      <c r="B19" s="43" t="s">
        <v>94</v>
      </c>
      <c r="C19" s="43" t="s">
        <v>95</v>
      </c>
      <c r="D19" s="44" t="s">
        <v>96</v>
      </c>
      <c r="E19" s="45" t="s">
        <v>55</v>
      </c>
      <c r="F19" s="46">
        <v>13.5</v>
      </c>
      <c r="G19" s="47">
        <v>-0.14560000000000001</v>
      </c>
      <c r="H19" s="48">
        <v>1173837.1000000001</v>
      </c>
    </row>
    <row r="20" spans="1:8" ht="17.100000000000001" customHeight="1" x14ac:dyDescent="0.2">
      <c r="A20" s="43">
        <v>5</v>
      </c>
      <c r="B20" s="43" t="s">
        <v>97</v>
      </c>
      <c r="C20" s="43" t="s">
        <v>98</v>
      </c>
      <c r="D20" s="44" t="s">
        <v>99</v>
      </c>
      <c r="E20" s="45" t="s">
        <v>71</v>
      </c>
      <c r="F20" s="46">
        <v>22.6</v>
      </c>
      <c r="G20" s="47">
        <v>-0.1308</v>
      </c>
      <c r="H20" s="48">
        <v>7621492.0999999996</v>
      </c>
    </row>
    <row r="21" spans="1:8" ht="17.100000000000001" customHeight="1" x14ac:dyDescent="0.2">
      <c r="A21" s="43">
        <v>6</v>
      </c>
      <c r="B21" s="43" t="s">
        <v>100</v>
      </c>
      <c r="C21" s="43" t="s">
        <v>101</v>
      </c>
      <c r="D21" s="44" t="s">
        <v>102</v>
      </c>
      <c r="E21" s="45" t="s">
        <v>55</v>
      </c>
      <c r="F21" s="46">
        <v>19.2</v>
      </c>
      <c r="G21" s="47">
        <v>-0.1028</v>
      </c>
      <c r="H21" s="48">
        <v>373752.6</v>
      </c>
    </row>
    <row r="22" spans="1:8" ht="17.100000000000001" customHeight="1" x14ac:dyDescent="0.2">
      <c r="A22" s="43">
        <v>7</v>
      </c>
      <c r="B22" s="43" t="s">
        <v>103</v>
      </c>
      <c r="C22" s="43" t="s">
        <v>104</v>
      </c>
      <c r="D22" s="44" t="s">
        <v>105</v>
      </c>
      <c r="E22" s="45" t="s">
        <v>55</v>
      </c>
      <c r="F22" s="46">
        <v>55</v>
      </c>
      <c r="G22" s="47">
        <v>-8.3299999999999999E-2</v>
      </c>
      <c r="H22" s="48">
        <v>1707591</v>
      </c>
    </row>
    <row r="23" spans="1:8" ht="17.100000000000001" customHeight="1" x14ac:dyDescent="0.2">
      <c r="A23" s="43">
        <v>8</v>
      </c>
      <c r="B23" s="43" t="s">
        <v>106</v>
      </c>
      <c r="C23" s="43" t="s">
        <v>107</v>
      </c>
      <c r="D23" s="44" t="s">
        <v>108</v>
      </c>
      <c r="E23" s="45" t="s">
        <v>55</v>
      </c>
      <c r="F23" s="46">
        <v>0.55000000000000004</v>
      </c>
      <c r="G23" s="47">
        <v>-8.3299999999999999E-2</v>
      </c>
      <c r="H23" s="48">
        <v>3156.43</v>
      </c>
    </row>
    <row r="24" spans="1:8" ht="17.100000000000001" customHeight="1" x14ac:dyDescent="0.2">
      <c r="A24" s="43">
        <v>9</v>
      </c>
      <c r="B24" s="43" t="s">
        <v>109</v>
      </c>
      <c r="C24" s="43" t="s">
        <v>110</v>
      </c>
      <c r="D24" s="44" t="s">
        <v>111</v>
      </c>
      <c r="E24" s="45" t="s">
        <v>71</v>
      </c>
      <c r="F24" s="46">
        <v>54.4</v>
      </c>
      <c r="G24" s="47">
        <v>-7.8E-2</v>
      </c>
      <c r="H24" s="48">
        <v>10442210.800000001</v>
      </c>
    </row>
    <row r="25" spans="1:8" ht="17.100000000000001" customHeight="1" x14ac:dyDescent="0.2">
      <c r="A25" s="49">
        <v>10</v>
      </c>
      <c r="B25" s="49" t="s">
        <v>112</v>
      </c>
      <c r="C25" s="49" t="s">
        <v>113</v>
      </c>
      <c r="D25" s="50" t="s">
        <v>114</v>
      </c>
      <c r="E25" s="51" t="s">
        <v>55</v>
      </c>
      <c r="F25" s="52">
        <v>620</v>
      </c>
      <c r="G25" s="53">
        <v>-3.1300000000000001E-2</v>
      </c>
      <c r="H25" s="54">
        <v>597957</v>
      </c>
    </row>
    <row r="28" spans="1:8" s="40" customFormat="1" ht="22.5" customHeight="1" x14ac:dyDescent="0.2">
      <c r="A28" s="120" t="s">
        <v>115</v>
      </c>
      <c r="B28" s="120"/>
      <c r="C28" s="120"/>
      <c r="D28" s="120"/>
      <c r="E28" s="120"/>
      <c r="F28" s="120"/>
      <c r="G28" s="120"/>
      <c r="H28" s="120"/>
    </row>
    <row r="29" spans="1:8" ht="31.5" customHeight="1" x14ac:dyDescent="0.2">
      <c r="A29" s="41"/>
      <c r="B29" s="79" t="s">
        <v>48</v>
      </c>
      <c r="C29" s="79" t="s">
        <v>49</v>
      </c>
      <c r="D29" s="79" t="s">
        <v>50</v>
      </c>
      <c r="E29" s="79" t="s">
        <v>51</v>
      </c>
      <c r="F29" s="79" t="s">
        <v>41</v>
      </c>
      <c r="G29" s="79" t="s">
        <v>42</v>
      </c>
      <c r="H29" s="79" t="s">
        <v>16</v>
      </c>
    </row>
    <row r="30" spans="1:8" ht="16.5" customHeight="1" x14ac:dyDescent="0.2">
      <c r="A30" s="43">
        <v>1</v>
      </c>
      <c r="B30" s="43" t="s">
        <v>68</v>
      </c>
      <c r="C30" s="43" t="s">
        <v>69</v>
      </c>
      <c r="D30" s="44" t="s">
        <v>70</v>
      </c>
      <c r="E30" s="45" t="s">
        <v>71</v>
      </c>
      <c r="F30" s="46">
        <v>73.2</v>
      </c>
      <c r="G30" s="47">
        <v>0.26640000000000003</v>
      </c>
      <c r="H30" s="48">
        <v>91890201.799999997</v>
      </c>
    </row>
    <row r="31" spans="1:8" ht="16.5" customHeight="1" x14ac:dyDescent="0.2">
      <c r="A31" s="43">
        <v>2</v>
      </c>
      <c r="B31" s="43" t="s">
        <v>116</v>
      </c>
      <c r="C31" s="43" t="s">
        <v>117</v>
      </c>
      <c r="D31" s="44" t="s">
        <v>118</v>
      </c>
      <c r="E31" s="45" t="s">
        <v>71</v>
      </c>
      <c r="F31" s="46">
        <v>62</v>
      </c>
      <c r="G31" s="47">
        <v>0</v>
      </c>
      <c r="H31" s="48">
        <v>35196489.600000001</v>
      </c>
    </row>
    <row r="32" spans="1:8" ht="16.5" customHeight="1" x14ac:dyDescent="0.2">
      <c r="A32" s="43">
        <v>3</v>
      </c>
      <c r="B32" s="43" t="s">
        <v>119</v>
      </c>
      <c r="C32" s="43" t="s">
        <v>120</v>
      </c>
      <c r="D32" s="44" t="s">
        <v>121</v>
      </c>
      <c r="E32" s="45" t="s">
        <v>71</v>
      </c>
      <c r="F32" s="46">
        <v>33.299999999999997</v>
      </c>
      <c r="G32" s="47">
        <v>9.9000000000000005E-2</v>
      </c>
      <c r="H32" s="48">
        <v>31954894.300000001</v>
      </c>
    </row>
    <row r="33" spans="1:8" ht="16.5" customHeight="1" x14ac:dyDescent="0.2">
      <c r="A33" s="43">
        <v>4</v>
      </c>
      <c r="B33" s="43" t="s">
        <v>75</v>
      </c>
      <c r="C33" s="43" t="s">
        <v>76</v>
      </c>
      <c r="D33" s="44" t="s">
        <v>77</v>
      </c>
      <c r="E33" s="45" t="s">
        <v>71</v>
      </c>
      <c r="F33" s="46">
        <v>375</v>
      </c>
      <c r="G33" s="47">
        <v>0.2097</v>
      </c>
      <c r="H33" s="48">
        <v>23022662</v>
      </c>
    </row>
    <row r="34" spans="1:8" ht="16.5" customHeight="1" x14ac:dyDescent="0.2">
      <c r="A34" s="43">
        <v>5</v>
      </c>
      <c r="B34" s="43" t="s">
        <v>56</v>
      </c>
      <c r="C34" s="43" t="s">
        <v>57</v>
      </c>
      <c r="D34" s="44" t="s">
        <v>58</v>
      </c>
      <c r="E34" s="45" t="s">
        <v>55</v>
      </c>
      <c r="F34" s="46">
        <v>86.5</v>
      </c>
      <c r="G34" s="47">
        <v>0.69610000000000005</v>
      </c>
      <c r="H34" s="48">
        <v>21024637</v>
      </c>
    </row>
    <row r="35" spans="1:8" ht="16.5" customHeight="1" x14ac:dyDescent="0.2">
      <c r="A35" s="43">
        <v>6</v>
      </c>
      <c r="B35" s="43" t="s">
        <v>122</v>
      </c>
      <c r="C35" s="43" t="s">
        <v>123</v>
      </c>
      <c r="D35" s="44" t="s">
        <v>124</v>
      </c>
      <c r="E35" s="45" t="s">
        <v>55</v>
      </c>
      <c r="F35" s="46">
        <v>187.5</v>
      </c>
      <c r="G35" s="47">
        <v>3.5900000000000001E-2</v>
      </c>
      <c r="H35" s="48">
        <v>15484162.5</v>
      </c>
    </row>
    <row r="36" spans="1:8" ht="16.5" customHeight="1" x14ac:dyDescent="0.2">
      <c r="A36" s="43">
        <v>7</v>
      </c>
      <c r="B36" s="43" t="s">
        <v>109</v>
      </c>
      <c r="C36" s="43" t="s">
        <v>110</v>
      </c>
      <c r="D36" s="44" t="s">
        <v>111</v>
      </c>
      <c r="E36" s="45" t="s">
        <v>71</v>
      </c>
      <c r="F36" s="46">
        <v>54.4</v>
      </c>
      <c r="G36" s="47">
        <v>-7.8E-2</v>
      </c>
      <c r="H36" s="48">
        <v>10442210.800000001</v>
      </c>
    </row>
    <row r="37" spans="1:8" ht="16.5" customHeight="1" x14ac:dyDescent="0.2">
      <c r="A37" s="43">
        <v>8</v>
      </c>
      <c r="B37" s="43" t="s">
        <v>78</v>
      </c>
      <c r="C37" s="43" t="s">
        <v>79</v>
      </c>
      <c r="D37" s="44" t="s">
        <v>80</v>
      </c>
      <c r="E37" s="45" t="s">
        <v>71</v>
      </c>
      <c r="F37" s="46">
        <v>18</v>
      </c>
      <c r="G37" s="47">
        <v>0.17649999999999999</v>
      </c>
      <c r="H37" s="48">
        <v>10399600.4</v>
      </c>
    </row>
    <row r="38" spans="1:8" ht="16.5" customHeight="1" x14ac:dyDescent="0.2">
      <c r="A38" s="43">
        <v>9</v>
      </c>
      <c r="B38" s="43" t="s">
        <v>97</v>
      </c>
      <c r="C38" s="43" t="s">
        <v>98</v>
      </c>
      <c r="D38" s="44" t="s">
        <v>99</v>
      </c>
      <c r="E38" s="45" t="s">
        <v>71</v>
      </c>
      <c r="F38" s="46">
        <v>22.6</v>
      </c>
      <c r="G38" s="47">
        <v>-0.1308</v>
      </c>
      <c r="H38" s="48">
        <v>7621492.0999999996</v>
      </c>
    </row>
    <row r="39" spans="1:8" ht="16.5" customHeight="1" x14ac:dyDescent="0.2">
      <c r="A39" s="49">
        <v>10</v>
      </c>
      <c r="B39" s="49" t="s">
        <v>103</v>
      </c>
      <c r="C39" s="49" t="s">
        <v>104</v>
      </c>
      <c r="D39" s="50" t="s">
        <v>105</v>
      </c>
      <c r="E39" s="51" t="s">
        <v>55</v>
      </c>
      <c r="F39" s="52">
        <v>55</v>
      </c>
      <c r="G39" s="53">
        <v>-8.3299999999999999E-2</v>
      </c>
      <c r="H39" s="54">
        <v>1707591</v>
      </c>
    </row>
    <row r="40" spans="1:8" ht="16.5" customHeight="1" x14ac:dyDescent="0.2">
      <c r="A40" s="55"/>
      <c r="B40" s="55"/>
      <c r="C40" s="55"/>
      <c r="D40" s="56"/>
      <c r="E40" s="57"/>
      <c r="F40" s="58"/>
      <c r="G40" s="59"/>
      <c r="H40" s="60"/>
    </row>
    <row r="42" spans="1:8" ht="10.5" customHeight="1" x14ac:dyDescent="0.2">
      <c r="B42" s="61" t="s">
        <v>125</v>
      </c>
      <c r="C42" s="62" t="s">
        <v>126</v>
      </c>
    </row>
    <row r="43" spans="1:8" ht="15" customHeight="1" x14ac:dyDescent="0.2">
      <c r="B43" s="62"/>
      <c r="C43" s="62" t="s">
        <v>127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6"/>
  <sheetViews>
    <sheetView showGridLines="0" topLeftCell="I1" zoomScale="140" zoomScaleNormal="140" workbookViewId="0">
      <pane ySplit="1" topLeftCell="A2" activePane="bottomLeft" state="frozen"/>
      <selection pane="bottomLeft" activeCell="AD13" sqref="AD13"/>
    </sheetView>
  </sheetViews>
  <sheetFormatPr defaultColWidth="6.5703125" defaultRowHeight="14.1" customHeight="1" x14ac:dyDescent="0.2"/>
  <cols>
    <col min="1" max="1" width="10.7109375" style="76" customWidth="1"/>
    <col min="2" max="2" width="13.5703125" style="76" customWidth="1"/>
    <col min="3" max="3" width="28.42578125" style="77" customWidth="1"/>
    <col min="4" max="4" width="8.28515625" style="78" customWidth="1"/>
    <col min="5" max="5" width="8.5703125" style="78" customWidth="1"/>
    <col min="6" max="6" width="12.42578125" style="67" customWidth="1"/>
    <col min="7" max="7" width="7.5703125" style="67" customWidth="1"/>
    <col min="8" max="11" width="9.140625" style="67" customWidth="1"/>
    <col min="12" max="12" width="10.28515625" style="67" customWidth="1"/>
    <col min="13" max="13" width="8.7109375" style="67" customWidth="1"/>
    <col min="14" max="14" width="10.28515625" style="67" customWidth="1"/>
    <col min="15" max="15" width="8.5703125" style="67" customWidth="1"/>
    <col min="16" max="16" width="10.28515625" style="67" customWidth="1"/>
    <col min="17" max="18" width="9.140625" style="67" customWidth="1"/>
    <col min="19" max="19" width="18.140625" style="67" customWidth="1"/>
  </cols>
  <sheetData>
    <row r="1" spans="1:19" s="18" customFormat="1" ht="31.5" customHeight="1" x14ac:dyDescent="0.15">
      <c r="A1" s="95" t="s">
        <v>48</v>
      </c>
      <c r="B1" s="95" t="s">
        <v>49</v>
      </c>
      <c r="C1" s="95" t="s">
        <v>50</v>
      </c>
      <c r="D1" s="96" t="s">
        <v>51</v>
      </c>
      <c r="E1" s="96" t="s">
        <v>128</v>
      </c>
      <c r="F1" s="96" t="s">
        <v>129</v>
      </c>
      <c r="G1" s="96" t="s">
        <v>130</v>
      </c>
      <c r="H1" s="96" t="s">
        <v>38</v>
      </c>
      <c r="I1" s="96" t="s">
        <v>39</v>
      </c>
      <c r="J1" s="96" t="s">
        <v>40</v>
      </c>
      <c r="K1" s="96" t="s">
        <v>41</v>
      </c>
      <c r="L1" s="96" t="s">
        <v>131</v>
      </c>
      <c r="M1" s="96" t="s">
        <v>26</v>
      </c>
      <c r="N1" s="96" t="s">
        <v>16</v>
      </c>
      <c r="O1" s="96" t="s">
        <v>27</v>
      </c>
      <c r="P1" s="96" t="s">
        <v>42</v>
      </c>
      <c r="Q1" s="96" t="s">
        <v>132</v>
      </c>
      <c r="R1" s="96" t="s">
        <v>133</v>
      </c>
      <c r="S1" s="96" t="s">
        <v>28</v>
      </c>
    </row>
    <row r="2" spans="1:19" s="65" customFormat="1" ht="15" customHeight="1" x14ac:dyDescent="0.2">
      <c r="A2" s="97" t="s">
        <v>134</v>
      </c>
      <c r="B2" s="97" t="s">
        <v>135</v>
      </c>
      <c r="C2" s="98" t="s">
        <v>136</v>
      </c>
      <c r="D2" s="99" t="s">
        <v>55</v>
      </c>
      <c r="E2" s="99" t="s">
        <v>137</v>
      </c>
      <c r="F2" s="100" t="s">
        <v>138</v>
      </c>
      <c r="G2" s="100">
        <v>160</v>
      </c>
      <c r="H2" s="100">
        <v>85</v>
      </c>
      <c r="I2" s="100">
        <v>93</v>
      </c>
      <c r="J2" s="100">
        <v>85</v>
      </c>
      <c r="K2" s="100">
        <v>85</v>
      </c>
      <c r="L2" s="100">
        <v>87.596999999999994</v>
      </c>
      <c r="M2" s="101">
        <v>263</v>
      </c>
      <c r="N2" s="101">
        <v>23038</v>
      </c>
      <c r="O2" s="101">
        <v>29</v>
      </c>
      <c r="P2" s="102">
        <v>6.25E-2</v>
      </c>
      <c r="Q2" s="100">
        <v>93</v>
      </c>
      <c r="R2" s="100">
        <v>85</v>
      </c>
      <c r="S2" s="101">
        <v>17000000</v>
      </c>
    </row>
    <row r="3" spans="1:19" ht="15" customHeight="1" x14ac:dyDescent="0.2">
      <c r="A3" s="97" t="s">
        <v>122</v>
      </c>
      <c r="B3" s="97" t="s">
        <v>123</v>
      </c>
      <c r="C3" s="98" t="s">
        <v>124</v>
      </c>
      <c r="D3" s="99" t="s">
        <v>55</v>
      </c>
      <c r="E3" s="99" t="s">
        <v>139</v>
      </c>
      <c r="F3" s="100">
        <v>186</v>
      </c>
      <c r="G3" s="100">
        <v>187.5</v>
      </c>
      <c r="H3" s="100">
        <v>174</v>
      </c>
      <c r="I3" s="100">
        <v>228</v>
      </c>
      <c r="J3" s="100">
        <v>171</v>
      </c>
      <c r="K3" s="100">
        <v>187.5</v>
      </c>
      <c r="L3" s="100">
        <v>195.732</v>
      </c>
      <c r="M3" s="101">
        <v>79109</v>
      </c>
      <c r="N3" s="101">
        <v>15484162.5</v>
      </c>
      <c r="O3" s="101">
        <v>2269</v>
      </c>
      <c r="P3" s="102">
        <v>3.5900000000000001E-2</v>
      </c>
      <c r="Q3" s="100">
        <v>228</v>
      </c>
      <c r="R3" s="100">
        <v>171</v>
      </c>
      <c r="S3" s="101">
        <v>151495687.5</v>
      </c>
    </row>
    <row r="4" spans="1:19" ht="15" customHeight="1" x14ac:dyDescent="0.2">
      <c r="A4" s="97" t="s">
        <v>52</v>
      </c>
      <c r="B4" s="97" t="s">
        <v>53</v>
      </c>
      <c r="C4" s="98" t="s">
        <v>54</v>
      </c>
      <c r="D4" s="99" t="s">
        <v>55</v>
      </c>
      <c r="E4" s="99" t="s">
        <v>137</v>
      </c>
      <c r="F4" s="100">
        <v>5.2</v>
      </c>
      <c r="G4" s="100">
        <v>5.75</v>
      </c>
      <c r="H4" s="100">
        <v>3.02</v>
      </c>
      <c r="I4" s="100">
        <v>5.95</v>
      </c>
      <c r="J4" s="100">
        <v>3.02</v>
      </c>
      <c r="K4" s="100">
        <v>5.4</v>
      </c>
      <c r="L4" s="100">
        <v>5.0533000000000001</v>
      </c>
      <c r="M4" s="101">
        <v>94174</v>
      </c>
      <c r="N4" s="101">
        <v>475885.83</v>
      </c>
      <c r="O4" s="101">
        <v>262</v>
      </c>
      <c r="P4" s="102">
        <v>0.78810000000000002</v>
      </c>
      <c r="Q4" s="100">
        <v>5.95</v>
      </c>
      <c r="R4" s="100">
        <v>3.02</v>
      </c>
      <c r="S4" s="101">
        <v>11825373.6</v>
      </c>
    </row>
    <row r="5" spans="1:19" ht="15" customHeight="1" x14ac:dyDescent="0.2">
      <c r="A5" s="97" t="s">
        <v>85</v>
      </c>
      <c r="B5" s="97" t="s">
        <v>86</v>
      </c>
      <c r="C5" s="98" t="s">
        <v>87</v>
      </c>
      <c r="D5" s="99" t="s">
        <v>55</v>
      </c>
      <c r="E5" s="99" t="s">
        <v>137</v>
      </c>
      <c r="F5" s="100">
        <v>0.32</v>
      </c>
      <c r="G5" s="100">
        <v>2</v>
      </c>
      <c r="H5" s="100">
        <v>2</v>
      </c>
      <c r="I5" s="100">
        <v>2</v>
      </c>
      <c r="J5" s="100">
        <v>0.3</v>
      </c>
      <c r="K5" s="100">
        <v>0.32</v>
      </c>
      <c r="L5" s="100">
        <v>1.2212000000000001</v>
      </c>
      <c r="M5" s="101">
        <v>673</v>
      </c>
      <c r="N5" s="101">
        <v>821.9</v>
      </c>
      <c r="O5" s="101">
        <v>11</v>
      </c>
      <c r="P5" s="102">
        <v>-0.78669999999999995</v>
      </c>
      <c r="Q5" s="100">
        <v>2</v>
      </c>
      <c r="R5" s="100">
        <v>0.3</v>
      </c>
      <c r="S5" s="101">
        <v>157245.76000000001</v>
      </c>
    </row>
    <row r="6" spans="1:19" ht="15" customHeight="1" x14ac:dyDescent="0.2">
      <c r="A6" s="97" t="s">
        <v>100</v>
      </c>
      <c r="B6" s="97" t="s">
        <v>101</v>
      </c>
      <c r="C6" s="98" t="s">
        <v>102</v>
      </c>
      <c r="D6" s="99" t="s">
        <v>55</v>
      </c>
      <c r="E6" s="99" t="s">
        <v>137</v>
      </c>
      <c r="F6" s="100">
        <v>19.2</v>
      </c>
      <c r="G6" s="100">
        <v>19.8</v>
      </c>
      <c r="H6" s="100">
        <v>21.4</v>
      </c>
      <c r="I6" s="100">
        <v>21.4</v>
      </c>
      <c r="J6" s="100">
        <v>19</v>
      </c>
      <c r="K6" s="100">
        <v>19.2</v>
      </c>
      <c r="L6" s="100">
        <v>20.8672</v>
      </c>
      <c r="M6" s="101">
        <v>17911</v>
      </c>
      <c r="N6" s="101">
        <v>373752.6</v>
      </c>
      <c r="O6" s="101">
        <v>79</v>
      </c>
      <c r="P6" s="102">
        <v>-0.1028</v>
      </c>
      <c r="Q6" s="100">
        <v>21.4</v>
      </c>
      <c r="R6" s="100">
        <v>19</v>
      </c>
      <c r="S6" s="101">
        <v>34442284.799999997</v>
      </c>
    </row>
    <row r="7" spans="1:19" ht="15" customHeight="1" x14ac:dyDescent="0.2">
      <c r="A7" s="97" t="s">
        <v>88</v>
      </c>
      <c r="B7" s="97" t="s">
        <v>89</v>
      </c>
      <c r="C7" s="98" t="s">
        <v>90</v>
      </c>
      <c r="D7" s="99" t="s">
        <v>71</v>
      </c>
      <c r="E7" s="99" t="s">
        <v>139</v>
      </c>
      <c r="F7" s="100">
        <v>1.43</v>
      </c>
      <c r="G7" s="100">
        <v>1.44</v>
      </c>
      <c r="H7" s="100">
        <v>2.7</v>
      </c>
      <c r="I7" s="100">
        <v>2.86</v>
      </c>
      <c r="J7" s="100">
        <v>1.4</v>
      </c>
      <c r="K7" s="100">
        <v>1.43</v>
      </c>
      <c r="L7" s="100">
        <v>2.1379999999999999</v>
      </c>
      <c r="M7" s="101">
        <v>564525</v>
      </c>
      <c r="N7" s="101">
        <v>1206971.6299999999</v>
      </c>
      <c r="O7" s="101">
        <v>859</v>
      </c>
      <c r="P7" s="102">
        <v>-0.45</v>
      </c>
      <c r="Q7" s="100">
        <v>2.86</v>
      </c>
      <c r="R7" s="100">
        <v>1.4</v>
      </c>
      <c r="S7" s="101">
        <v>24068098.34</v>
      </c>
    </row>
    <row r="8" spans="1:19" ht="15" customHeight="1" x14ac:dyDescent="0.2">
      <c r="A8" s="97" t="s">
        <v>56</v>
      </c>
      <c r="B8" s="97" t="s">
        <v>57</v>
      </c>
      <c r="C8" s="98" t="s">
        <v>58</v>
      </c>
      <c r="D8" s="99" t="s">
        <v>55</v>
      </c>
      <c r="E8" s="99" t="s">
        <v>139</v>
      </c>
      <c r="F8" s="100">
        <v>86.5</v>
      </c>
      <c r="G8" s="100" t="s">
        <v>138</v>
      </c>
      <c r="H8" s="100">
        <v>52</v>
      </c>
      <c r="I8" s="100">
        <v>87</v>
      </c>
      <c r="J8" s="100">
        <v>51</v>
      </c>
      <c r="K8" s="100">
        <v>86.5</v>
      </c>
      <c r="L8" s="100">
        <v>86.114699999999999</v>
      </c>
      <c r="M8" s="101">
        <v>244147</v>
      </c>
      <c r="N8" s="101">
        <v>21024637</v>
      </c>
      <c r="O8" s="101">
        <v>724</v>
      </c>
      <c r="P8" s="102">
        <v>0.69610000000000005</v>
      </c>
      <c r="Q8" s="100">
        <v>87</v>
      </c>
      <c r="R8" s="100">
        <v>51</v>
      </c>
      <c r="S8" s="101">
        <v>213712263</v>
      </c>
    </row>
    <row r="9" spans="1:19" ht="15" customHeight="1" x14ac:dyDescent="0.2">
      <c r="A9" s="97" t="s">
        <v>68</v>
      </c>
      <c r="B9" s="97" t="s">
        <v>69</v>
      </c>
      <c r="C9" s="98" t="s">
        <v>70</v>
      </c>
      <c r="D9" s="99" t="s">
        <v>71</v>
      </c>
      <c r="E9" s="99" t="s">
        <v>139</v>
      </c>
      <c r="F9" s="100">
        <v>72.8</v>
      </c>
      <c r="G9" s="100">
        <v>73</v>
      </c>
      <c r="H9" s="100">
        <v>58</v>
      </c>
      <c r="I9" s="100">
        <v>74.8</v>
      </c>
      <c r="J9" s="100">
        <v>56.2</v>
      </c>
      <c r="K9" s="100">
        <v>73.2</v>
      </c>
      <c r="L9" s="100">
        <v>62.792900000000003</v>
      </c>
      <c r="M9" s="101">
        <v>1463385</v>
      </c>
      <c r="N9" s="101">
        <v>91890201.799999997</v>
      </c>
      <c r="O9" s="101">
        <v>8463</v>
      </c>
      <c r="P9" s="102">
        <v>0.26640000000000003</v>
      </c>
      <c r="Q9" s="100">
        <v>74.8</v>
      </c>
      <c r="R9" s="100">
        <v>56.2</v>
      </c>
      <c r="S9" s="101">
        <v>2400480393.5999999</v>
      </c>
    </row>
    <row r="10" spans="1:19" ht="15" customHeight="1" x14ac:dyDescent="0.2">
      <c r="A10" s="97" t="s">
        <v>140</v>
      </c>
      <c r="B10" s="97" t="s">
        <v>141</v>
      </c>
      <c r="C10" s="98" t="s">
        <v>142</v>
      </c>
      <c r="D10" s="99" t="s">
        <v>55</v>
      </c>
      <c r="E10" s="99" t="s">
        <v>137</v>
      </c>
      <c r="F10" s="100" t="s">
        <v>138</v>
      </c>
      <c r="G10" s="100">
        <v>1.2</v>
      </c>
      <c r="H10" s="100">
        <v>0.85</v>
      </c>
      <c r="I10" s="100">
        <v>1.5</v>
      </c>
      <c r="J10" s="100">
        <v>0.8</v>
      </c>
      <c r="K10" s="100">
        <v>0.9</v>
      </c>
      <c r="L10" s="100">
        <v>1.1067</v>
      </c>
      <c r="M10" s="101">
        <v>19697</v>
      </c>
      <c r="N10" s="101">
        <v>21798.95</v>
      </c>
      <c r="O10" s="101">
        <v>261</v>
      </c>
      <c r="P10" s="102">
        <v>5.8799999999999998E-2</v>
      </c>
      <c r="Q10" s="100">
        <v>1.5</v>
      </c>
      <c r="R10" s="100">
        <v>0.8</v>
      </c>
      <c r="S10" s="101">
        <v>3518890.2</v>
      </c>
    </row>
    <row r="11" spans="1:19" ht="15" customHeight="1" x14ac:dyDescent="0.2">
      <c r="A11" s="97" t="s">
        <v>97</v>
      </c>
      <c r="B11" s="97" t="s">
        <v>98</v>
      </c>
      <c r="C11" s="98" t="s">
        <v>99</v>
      </c>
      <c r="D11" s="99" t="s">
        <v>71</v>
      </c>
      <c r="E11" s="99" t="s">
        <v>139</v>
      </c>
      <c r="F11" s="100">
        <v>22.6</v>
      </c>
      <c r="G11" s="100">
        <v>22.9</v>
      </c>
      <c r="H11" s="100">
        <v>25.5</v>
      </c>
      <c r="I11" s="100">
        <v>28.9</v>
      </c>
      <c r="J11" s="100">
        <v>22.4</v>
      </c>
      <c r="K11" s="100">
        <v>22.6</v>
      </c>
      <c r="L11" s="100">
        <v>25.376999999999999</v>
      </c>
      <c r="M11" s="101">
        <v>300331</v>
      </c>
      <c r="N11" s="101">
        <v>7621492.0999999996</v>
      </c>
      <c r="O11" s="101">
        <v>1777</v>
      </c>
      <c r="P11" s="102">
        <v>-0.1308</v>
      </c>
      <c r="Q11" s="100">
        <v>28.9</v>
      </c>
      <c r="R11" s="100">
        <v>22.4</v>
      </c>
      <c r="S11" s="101">
        <v>316400000</v>
      </c>
    </row>
    <row r="12" spans="1:19" ht="15" customHeight="1" x14ac:dyDescent="0.2">
      <c r="A12" s="97" t="s">
        <v>91</v>
      </c>
      <c r="B12" s="97" t="s">
        <v>92</v>
      </c>
      <c r="C12" s="98" t="s">
        <v>93</v>
      </c>
      <c r="D12" s="99" t="s">
        <v>71</v>
      </c>
      <c r="E12" s="99" t="s">
        <v>137</v>
      </c>
      <c r="F12" s="100">
        <v>18</v>
      </c>
      <c r="G12" s="100">
        <v>20</v>
      </c>
      <c r="H12" s="100">
        <v>26</v>
      </c>
      <c r="I12" s="100">
        <v>28</v>
      </c>
      <c r="J12" s="100">
        <v>19</v>
      </c>
      <c r="K12" s="100">
        <v>19</v>
      </c>
      <c r="L12" s="100">
        <v>23.210699999999999</v>
      </c>
      <c r="M12" s="101">
        <v>1950</v>
      </c>
      <c r="N12" s="101">
        <v>45260.800000000003</v>
      </c>
      <c r="O12" s="101">
        <v>87</v>
      </c>
      <c r="P12" s="102">
        <v>-0.1739</v>
      </c>
      <c r="Q12" s="100">
        <v>28</v>
      </c>
      <c r="R12" s="100">
        <v>19</v>
      </c>
      <c r="S12" s="101">
        <v>115727917</v>
      </c>
    </row>
    <row r="13" spans="1:19" ht="15" customHeight="1" x14ac:dyDescent="0.2">
      <c r="A13" s="97" t="s">
        <v>103</v>
      </c>
      <c r="B13" s="97" t="s">
        <v>104</v>
      </c>
      <c r="C13" s="98" t="s">
        <v>105</v>
      </c>
      <c r="D13" s="99" t="s">
        <v>55</v>
      </c>
      <c r="E13" s="99" t="s">
        <v>137</v>
      </c>
      <c r="F13" s="100">
        <v>53</v>
      </c>
      <c r="G13" s="100">
        <v>57</v>
      </c>
      <c r="H13" s="100">
        <v>60</v>
      </c>
      <c r="I13" s="100">
        <v>60</v>
      </c>
      <c r="J13" s="100">
        <v>52.5</v>
      </c>
      <c r="K13" s="100">
        <v>55</v>
      </c>
      <c r="L13" s="100">
        <v>56.836300000000001</v>
      </c>
      <c r="M13" s="101">
        <v>30044</v>
      </c>
      <c r="N13" s="101">
        <v>1707591</v>
      </c>
      <c r="O13" s="101">
        <v>29</v>
      </c>
      <c r="P13" s="102">
        <v>-8.3299999999999999E-2</v>
      </c>
      <c r="Q13" s="100">
        <v>60</v>
      </c>
      <c r="R13" s="100">
        <v>52.5</v>
      </c>
      <c r="S13" s="101">
        <v>24742960</v>
      </c>
    </row>
    <row r="14" spans="1:19" ht="15" customHeight="1" x14ac:dyDescent="0.2">
      <c r="A14" s="97" t="s">
        <v>106</v>
      </c>
      <c r="B14" s="97" t="s">
        <v>107</v>
      </c>
      <c r="C14" s="98" t="s">
        <v>108</v>
      </c>
      <c r="D14" s="99" t="s">
        <v>55</v>
      </c>
      <c r="E14" s="99" t="s">
        <v>137</v>
      </c>
      <c r="F14" s="100" t="s">
        <v>138</v>
      </c>
      <c r="G14" s="100" t="s">
        <v>138</v>
      </c>
      <c r="H14" s="100">
        <v>0.6</v>
      </c>
      <c r="I14" s="100">
        <v>0.7</v>
      </c>
      <c r="J14" s="100">
        <v>0.35</v>
      </c>
      <c r="K14" s="100">
        <v>0.55000000000000004</v>
      </c>
      <c r="L14" s="100">
        <v>0.5585</v>
      </c>
      <c r="M14" s="101">
        <v>5652</v>
      </c>
      <c r="N14" s="101">
        <v>3156.43</v>
      </c>
      <c r="O14" s="101">
        <v>64</v>
      </c>
      <c r="P14" s="102">
        <v>-8.3299999999999999E-2</v>
      </c>
      <c r="Q14" s="100">
        <v>0.7</v>
      </c>
      <c r="R14" s="100">
        <v>0.35</v>
      </c>
      <c r="S14" s="101">
        <v>2162883.25</v>
      </c>
    </row>
    <row r="15" spans="1:19" ht="15" customHeight="1" x14ac:dyDescent="0.2">
      <c r="A15" s="97" t="s">
        <v>143</v>
      </c>
      <c r="B15" s="97" t="s">
        <v>144</v>
      </c>
      <c r="C15" s="98" t="s">
        <v>145</v>
      </c>
      <c r="D15" s="99" t="s">
        <v>55</v>
      </c>
      <c r="E15" s="99" t="s">
        <v>137</v>
      </c>
      <c r="F15" s="100" t="s">
        <v>138</v>
      </c>
      <c r="G15" s="100" t="s">
        <v>138</v>
      </c>
      <c r="H15" s="100">
        <v>41</v>
      </c>
      <c r="I15" s="100">
        <v>41</v>
      </c>
      <c r="J15" s="100">
        <v>40</v>
      </c>
      <c r="K15" s="100">
        <v>40</v>
      </c>
      <c r="L15" s="100">
        <v>40.814799999999998</v>
      </c>
      <c r="M15" s="101">
        <v>27</v>
      </c>
      <c r="N15" s="101">
        <v>1102</v>
      </c>
      <c r="O15" s="101">
        <v>3</v>
      </c>
      <c r="P15" s="102">
        <v>0</v>
      </c>
      <c r="Q15" s="100">
        <v>41</v>
      </c>
      <c r="R15" s="100">
        <v>40</v>
      </c>
      <c r="S15" s="101">
        <v>23784040</v>
      </c>
    </row>
    <row r="16" spans="1:19" ht="15" customHeight="1" x14ac:dyDescent="0.2">
      <c r="A16" s="97" t="s">
        <v>59</v>
      </c>
      <c r="B16" s="97" t="s">
        <v>60</v>
      </c>
      <c r="C16" s="98" t="s">
        <v>61</v>
      </c>
      <c r="D16" s="99" t="s">
        <v>55</v>
      </c>
      <c r="E16" s="99" t="s">
        <v>137</v>
      </c>
      <c r="F16" s="100" t="s">
        <v>138</v>
      </c>
      <c r="G16" s="100" t="s">
        <v>138</v>
      </c>
      <c r="H16" s="100">
        <v>20</v>
      </c>
      <c r="I16" s="100">
        <v>23.4</v>
      </c>
      <c r="J16" s="100">
        <v>20</v>
      </c>
      <c r="K16" s="100">
        <v>23.4</v>
      </c>
      <c r="L16" s="100">
        <v>23.363800000000001</v>
      </c>
      <c r="M16" s="101">
        <v>657</v>
      </c>
      <c r="N16" s="101">
        <v>15350</v>
      </c>
      <c r="O16" s="101">
        <v>7</v>
      </c>
      <c r="P16" s="102">
        <v>0.3765</v>
      </c>
      <c r="Q16" s="100">
        <v>23.4</v>
      </c>
      <c r="R16" s="100">
        <v>20</v>
      </c>
      <c r="S16" s="101">
        <v>22318803</v>
      </c>
    </row>
    <row r="17" spans="1:19" ht="15" customHeight="1" x14ac:dyDescent="0.2">
      <c r="A17" s="97" t="s">
        <v>116</v>
      </c>
      <c r="B17" s="97" t="s">
        <v>117</v>
      </c>
      <c r="C17" s="98" t="s">
        <v>118</v>
      </c>
      <c r="D17" s="99" t="s">
        <v>71</v>
      </c>
      <c r="E17" s="99" t="s">
        <v>139</v>
      </c>
      <c r="F17" s="100">
        <v>62</v>
      </c>
      <c r="G17" s="100">
        <v>62.2</v>
      </c>
      <c r="H17" s="100">
        <v>62</v>
      </c>
      <c r="I17" s="100">
        <v>67.8</v>
      </c>
      <c r="J17" s="100">
        <v>54</v>
      </c>
      <c r="K17" s="100">
        <v>62</v>
      </c>
      <c r="L17" s="100">
        <v>59.510800000000003</v>
      </c>
      <c r="M17" s="101">
        <v>591430</v>
      </c>
      <c r="N17" s="101">
        <v>35196489.600000001</v>
      </c>
      <c r="O17" s="101">
        <v>2754</v>
      </c>
      <c r="P17" s="102">
        <v>0</v>
      </c>
      <c r="Q17" s="100">
        <v>67.8</v>
      </c>
      <c r="R17" s="100">
        <v>54</v>
      </c>
      <c r="S17" s="101">
        <v>1240000000</v>
      </c>
    </row>
    <row r="18" spans="1:19" ht="15" customHeight="1" x14ac:dyDescent="0.2">
      <c r="A18" s="97" t="s">
        <v>75</v>
      </c>
      <c r="B18" s="97" t="s">
        <v>76</v>
      </c>
      <c r="C18" s="98" t="s">
        <v>77</v>
      </c>
      <c r="D18" s="99" t="s">
        <v>71</v>
      </c>
      <c r="E18" s="99" t="s">
        <v>139</v>
      </c>
      <c r="F18" s="100">
        <v>375</v>
      </c>
      <c r="G18" s="100">
        <v>376</v>
      </c>
      <c r="H18" s="100">
        <v>310</v>
      </c>
      <c r="I18" s="100">
        <v>375</v>
      </c>
      <c r="J18" s="100">
        <v>306</v>
      </c>
      <c r="K18" s="100">
        <v>375</v>
      </c>
      <c r="L18" s="100">
        <v>347.33890000000002</v>
      </c>
      <c r="M18" s="101">
        <v>66283</v>
      </c>
      <c r="N18" s="101">
        <v>23022662</v>
      </c>
      <c r="O18" s="101">
        <v>3020</v>
      </c>
      <c r="P18" s="102">
        <v>0.2097</v>
      </c>
      <c r="Q18" s="100">
        <v>375</v>
      </c>
      <c r="R18" s="100">
        <v>306</v>
      </c>
      <c r="S18" s="101">
        <v>782362875</v>
      </c>
    </row>
    <row r="19" spans="1:19" ht="15" customHeight="1" x14ac:dyDescent="0.2">
      <c r="A19" s="97" t="s">
        <v>78</v>
      </c>
      <c r="B19" s="97" t="s">
        <v>79</v>
      </c>
      <c r="C19" s="98" t="s">
        <v>80</v>
      </c>
      <c r="D19" s="99" t="s">
        <v>71</v>
      </c>
      <c r="E19" s="99" t="s">
        <v>139</v>
      </c>
      <c r="F19" s="100">
        <v>18</v>
      </c>
      <c r="G19" s="100">
        <v>18.2</v>
      </c>
      <c r="H19" s="100">
        <v>14.8</v>
      </c>
      <c r="I19" s="100">
        <v>18.399999999999999</v>
      </c>
      <c r="J19" s="100">
        <v>14.7</v>
      </c>
      <c r="K19" s="100">
        <v>18</v>
      </c>
      <c r="L19" s="100">
        <v>17.029299999999999</v>
      </c>
      <c r="M19" s="101">
        <v>610687</v>
      </c>
      <c r="N19" s="101">
        <v>10399600.4</v>
      </c>
      <c r="O19" s="101">
        <v>1703</v>
      </c>
      <c r="P19" s="102">
        <v>0.17649999999999999</v>
      </c>
      <c r="Q19" s="100">
        <v>18.399999999999999</v>
      </c>
      <c r="R19" s="100">
        <v>14.7</v>
      </c>
      <c r="S19" s="101">
        <v>309953916</v>
      </c>
    </row>
    <row r="20" spans="1:19" ht="15" customHeight="1" x14ac:dyDescent="0.2">
      <c r="A20" s="97" t="s">
        <v>146</v>
      </c>
      <c r="B20" s="97" t="s">
        <v>147</v>
      </c>
      <c r="C20" s="98" t="s">
        <v>148</v>
      </c>
      <c r="D20" s="99" t="s">
        <v>55</v>
      </c>
      <c r="E20" s="99" t="s">
        <v>137</v>
      </c>
      <c r="F20" s="100" t="s">
        <v>138</v>
      </c>
      <c r="G20" s="100">
        <v>35</v>
      </c>
      <c r="H20" s="100">
        <v>21.8</v>
      </c>
      <c r="I20" s="100">
        <v>23.4</v>
      </c>
      <c r="J20" s="100">
        <v>20.8</v>
      </c>
      <c r="K20" s="100">
        <v>23.4</v>
      </c>
      <c r="L20" s="100">
        <v>22.2605</v>
      </c>
      <c r="M20" s="101">
        <v>43</v>
      </c>
      <c r="N20" s="101">
        <v>957.2</v>
      </c>
      <c r="O20" s="101">
        <v>4</v>
      </c>
      <c r="P20" s="102">
        <v>7.3400000000000007E-2</v>
      </c>
      <c r="Q20" s="100">
        <v>23.4</v>
      </c>
      <c r="R20" s="100">
        <v>20.8</v>
      </c>
      <c r="S20" s="101">
        <v>4737025.8</v>
      </c>
    </row>
    <row r="21" spans="1:19" ht="15" customHeight="1" x14ac:dyDescent="0.2">
      <c r="A21" s="97" t="s">
        <v>81</v>
      </c>
      <c r="B21" s="97" t="s">
        <v>82</v>
      </c>
      <c r="C21" s="98" t="s">
        <v>83</v>
      </c>
      <c r="D21" s="99" t="s">
        <v>55</v>
      </c>
      <c r="E21" s="99" t="s">
        <v>137</v>
      </c>
      <c r="F21" s="100">
        <v>670</v>
      </c>
      <c r="G21" s="100">
        <v>700</v>
      </c>
      <c r="H21" s="100">
        <v>640</v>
      </c>
      <c r="I21" s="100">
        <v>690</v>
      </c>
      <c r="J21" s="100">
        <v>620</v>
      </c>
      <c r="K21" s="100">
        <v>690</v>
      </c>
      <c r="L21" s="100">
        <v>648.7133</v>
      </c>
      <c r="M21" s="101">
        <v>2215</v>
      </c>
      <c r="N21" s="101">
        <v>1436900</v>
      </c>
      <c r="O21" s="101">
        <v>202</v>
      </c>
      <c r="P21" s="102">
        <v>0.15</v>
      </c>
      <c r="Q21" s="100">
        <v>690</v>
      </c>
      <c r="R21" s="100">
        <v>620</v>
      </c>
      <c r="S21" s="101">
        <v>72018750</v>
      </c>
    </row>
    <row r="22" spans="1:19" ht="15" customHeight="1" x14ac:dyDescent="0.2">
      <c r="A22" s="97" t="s">
        <v>112</v>
      </c>
      <c r="B22" s="97" t="s">
        <v>113</v>
      </c>
      <c r="C22" s="98" t="s">
        <v>114</v>
      </c>
      <c r="D22" s="99" t="s">
        <v>55</v>
      </c>
      <c r="E22" s="99" t="s">
        <v>137</v>
      </c>
      <c r="F22" s="100" t="s">
        <v>138</v>
      </c>
      <c r="G22" s="100" t="s">
        <v>138</v>
      </c>
      <c r="H22" s="100">
        <v>402</v>
      </c>
      <c r="I22" s="100">
        <v>640</v>
      </c>
      <c r="J22" s="100">
        <v>402</v>
      </c>
      <c r="K22" s="100">
        <v>620</v>
      </c>
      <c r="L22" s="100">
        <v>553.66390000000001</v>
      </c>
      <c r="M22" s="101">
        <v>1080</v>
      </c>
      <c r="N22" s="101">
        <v>597957</v>
      </c>
      <c r="O22" s="101">
        <v>144</v>
      </c>
      <c r="P22" s="102">
        <v>-3.1300000000000001E-2</v>
      </c>
      <c r="Q22" s="100">
        <v>640</v>
      </c>
      <c r="R22" s="100">
        <v>402</v>
      </c>
      <c r="S22" s="101">
        <v>115590320</v>
      </c>
    </row>
    <row r="23" spans="1:19" ht="15" customHeight="1" x14ac:dyDescent="0.2">
      <c r="A23" s="97" t="s">
        <v>72</v>
      </c>
      <c r="B23" s="97" t="s">
        <v>73</v>
      </c>
      <c r="C23" s="98" t="s">
        <v>74</v>
      </c>
      <c r="D23" s="99" t="s">
        <v>55</v>
      </c>
      <c r="E23" s="99" t="s">
        <v>137</v>
      </c>
      <c r="F23" s="100">
        <v>0.4</v>
      </c>
      <c r="G23" s="100" t="s">
        <v>138</v>
      </c>
      <c r="H23" s="100">
        <v>0.4</v>
      </c>
      <c r="I23" s="100">
        <v>0.49</v>
      </c>
      <c r="J23" s="100">
        <v>0.4</v>
      </c>
      <c r="K23" s="100">
        <v>0.49</v>
      </c>
      <c r="L23" s="100">
        <v>0.43080000000000002</v>
      </c>
      <c r="M23" s="101">
        <v>25724</v>
      </c>
      <c r="N23" s="101">
        <v>11082.99</v>
      </c>
      <c r="O23" s="101">
        <v>82</v>
      </c>
      <c r="P23" s="102">
        <v>0.22500000000000001</v>
      </c>
      <c r="Q23" s="100">
        <v>0.49</v>
      </c>
      <c r="R23" s="100">
        <v>0.4</v>
      </c>
      <c r="S23" s="101">
        <v>2098472.04</v>
      </c>
    </row>
    <row r="24" spans="1:19" ht="15" customHeight="1" x14ac:dyDescent="0.2">
      <c r="A24" s="97" t="s">
        <v>62</v>
      </c>
      <c r="B24" s="97" t="s">
        <v>63</v>
      </c>
      <c r="C24" s="98" t="s">
        <v>64</v>
      </c>
      <c r="D24" s="99" t="s">
        <v>55</v>
      </c>
      <c r="E24" s="99" t="s">
        <v>137</v>
      </c>
      <c r="F24" s="100" t="s">
        <v>138</v>
      </c>
      <c r="G24" s="100">
        <v>42</v>
      </c>
      <c r="H24" s="100">
        <v>31.2</v>
      </c>
      <c r="I24" s="100">
        <v>42</v>
      </c>
      <c r="J24" s="100">
        <v>30</v>
      </c>
      <c r="K24" s="100">
        <v>40</v>
      </c>
      <c r="L24" s="100">
        <v>36.739800000000002</v>
      </c>
      <c r="M24" s="101">
        <v>1546</v>
      </c>
      <c r="N24" s="101">
        <v>56799.8</v>
      </c>
      <c r="O24" s="101">
        <v>83</v>
      </c>
      <c r="P24" s="102">
        <v>0.28210000000000002</v>
      </c>
      <c r="Q24" s="100">
        <v>42</v>
      </c>
      <c r="R24" s="100">
        <v>30</v>
      </c>
      <c r="S24" s="101">
        <v>19880880</v>
      </c>
    </row>
    <row r="25" spans="1:19" ht="15" customHeight="1" x14ac:dyDescent="0.2">
      <c r="A25" s="97" t="s">
        <v>109</v>
      </c>
      <c r="B25" s="97" t="s">
        <v>110</v>
      </c>
      <c r="C25" s="98" t="s">
        <v>111</v>
      </c>
      <c r="D25" s="99" t="s">
        <v>71</v>
      </c>
      <c r="E25" s="99" t="s">
        <v>139</v>
      </c>
      <c r="F25" s="100">
        <v>54.4</v>
      </c>
      <c r="G25" s="100">
        <v>55</v>
      </c>
      <c r="H25" s="100">
        <v>58.4</v>
      </c>
      <c r="I25" s="100">
        <v>68.2</v>
      </c>
      <c r="J25" s="100">
        <v>52.4</v>
      </c>
      <c r="K25" s="100">
        <v>54.4</v>
      </c>
      <c r="L25" s="100">
        <v>60.229399999999998</v>
      </c>
      <c r="M25" s="101">
        <v>173374</v>
      </c>
      <c r="N25" s="101">
        <v>10442210.800000001</v>
      </c>
      <c r="O25" s="101">
        <v>2271</v>
      </c>
      <c r="P25" s="102">
        <v>-7.8E-2</v>
      </c>
      <c r="Q25" s="100">
        <v>68.2</v>
      </c>
      <c r="R25" s="100">
        <v>52.4</v>
      </c>
      <c r="S25" s="101">
        <v>355530003.19999999</v>
      </c>
    </row>
    <row r="26" spans="1:19" ht="15" customHeight="1" x14ac:dyDescent="0.2">
      <c r="A26" s="97" t="s">
        <v>94</v>
      </c>
      <c r="B26" s="97" t="s">
        <v>95</v>
      </c>
      <c r="C26" s="98" t="s">
        <v>96</v>
      </c>
      <c r="D26" s="99" t="s">
        <v>55</v>
      </c>
      <c r="E26" s="99" t="s">
        <v>139</v>
      </c>
      <c r="F26" s="100">
        <v>13.4</v>
      </c>
      <c r="G26" s="100">
        <v>13.7</v>
      </c>
      <c r="H26" s="100">
        <v>16.2</v>
      </c>
      <c r="I26" s="100">
        <v>17.7</v>
      </c>
      <c r="J26" s="100">
        <v>13.4</v>
      </c>
      <c r="K26" s="100">
        <v>13.5</v>
      </c>
      <c r="L26" s="100">
        <v>15.2476</v>
      </c>
      <c r="M26" s="101">
        <v>76985</v>
      </c>
      <c r="N26" s="101">
        <v>1173837.1000000001</v>
      </c>
      <c r="O26" s="101">
        <v>300</v>
      </c>
      <c r="P26" s="102">
        <v>-0.14560000000000001</v>
      </c>
      <c r="Q26" s="100">
        <v>17.7</v>
      </c>
      <c r="R26" s="100">
        <v>13.4</v>
      </c>
      <c r="S26" s="101">
        <v>38318589</v>
      </c>
    </row>
    <row r="27" spans="1:19" ht="15" customHeight="1" x14ac:dyDescent="0.2">
      <c r="A27" s="97" t="s">
        <v>65</v>
      </c>
      <c r="B27" s="97" t="s">
        <v>66</v>
      </c>
      <c r="C27" s="98" t="s">
        <v>67</v>
      </c>
      <c r="D27" s="99" t="s">
        <v>55</v>
      </c>
      <c r="E27" s="99" t="s">
        <v>137</v>
      </c>
      <c r="F27" s="100">
        <v>0.05</v>
      </c>
      <c r="G27" s="100" t="s">
        <v>138</v>
      </c>
      <c r="H27" s="100">
        <v>0.15</v>
      </c>
      <c r="I27" s="100">
        <v>0.19</v>
      </c>
      <c r="J27" s="100">
        <v>0.05</v>
      </c>
      <c r="K27" s="100">
        <v>0.19</v>
      </c>
      <c r="L27" s="100">
        <v>0.10440000000000001</v>
      </c>
      <c r="M27" s="101">
        <v>3274</v>
      </c>
      <c r="N27" s="101">
        <v>341.65</v>
      </c>
      <c r="O27" s="101">
        <v>35</v>
      </c>
      <c r="P27" s="102">
        <v>0.26669999999999999</v>
      </c>
      <c r="Q27" s="100">
        <v>0.19</v>
      </c>
      <c r="R27" s="100">
        <v>0.05</v>
      </c>
      <c r="S27" s="101">
        <v>1396037.35</v>
      </c>
    </row>
    <row r="28" spans="1:19" ht="15" customHeight="1" x14ac:dyDescent="0.2">
      <c r="A28" s="97" t="s">
        <v>119</v>
      </c>
      <c r="B28" s="97" t="s">
        <v>120</v>
      </c>
      <c r="C28" s="98" t="s">
        <v>121</v>
      </c>
      <c r="D28" s="99" t="s">
        <v>71</v>
      </c>
      <c r="E28" s="99" t="s">
        <v>139</v>
      </c>
      <c r="F28" s="100">
        <v>33.299999999999997</v>
      </c>
      <c r="G28" s="100">
        <v>33.6</v>
      </c>
      <c r="H28" s="100">
        <v>29.4</v>
      </c>
      <c r="I28" s="100">
        <v>35.4</v>
      </c>
      <c r="J28" s="100">
        <v>29.3</v>
      </c>
      <c r="K28" s="100">
        <v>33.299999999999997</v>
      </c>
      <c r="L28" s="100">
        <v>32.617100000000001</v>
      </c>
      <c r="M28" s="101">
        <v>979699</v>
      </c>
      <c r="N28" s="101">
        <v>31954894.300000001</v>
      </c>
      <c r="O28" s="101">
        <v>3296</v>
      </c>
      <c r="P28" s="102">
        <v>9.9000000000000005E-2</v>
      </c>
      <c r="Q28" s="100">
        <v>35.4</v>
      </c>
      <c r="R28" s="100">
        <v>29.3</v>
      </c>
      <c r="S28" s="101">
        <v>757080428.39999998</v>
      </c>
    </row>
    <row r="29" spans="1:19" s="66" customFormat="1" ht="14.1" customHeight="1" x14ac:dyDescent="0.2">
      <c r="A29" s="62"/>
      <c r="B29" s="62"/>
      <c r="C29" s="75"/>
    </row>
    <row r="30" spans="1:19" s="66" customFormat="1" ht="14.1" customHeight="1" x14ac:dyDescent="0.2">
      <c r="B30" s="61" t="s">
        <v>125</v>
      </c>
      <c r="C30" s="62" t="s">
        <v>149</v>
      </c>
    </row>
    <row r="31" spans="1:19" s="66" customFormat="1" ht="14.1" customHeight="1" x14ac:dyDescent="0.2">
      <c r="B31" s="62"/>
      <c r="C31" s="62" t="s">
        <v>127</v>
      </c>
    </row>
    <row r="32" spans="1:19" s="66" customFormat="1" ht="14.1" customHeight="1" x14ac:dyDescent="0.2">
      <c r="B32" s="62"/>
      <c r="C32" s="62"/>
    </row>
    <row r="33" spans="2:3" s="66" customFormat="1" ht="14.1" customHeight="1" x14ac:dyDescent="0.2">
      <c r="B33" s="62"/>
      <c r="C33" s="62"/>
    </row>
    <row r="34" spans="2:3" s="66" customFormat="1" ht="14.1" customHeight="1" x14ac:dyDescent="0.2">
      <c r="B34" s="62"/>
      <c r="C34" s="62"/>
    </row>
    <row r="35" spans="2:3" s="66" customFormat="1" ht="14.1" customHeight="1" x14ac:dyDescent="0.2">
      <c r="B35" s="61" t="s">
        <v>150</v>
      </c>
      <c r="C35" s="62" t="s">
        <v>151</v>
      </c>
    </row>
    <row r="36" spans="2:3" s="66" customFormat="1" ht="14.1" customHeight="1" x14ac:dyDescent="0.2">
      <c r="B36" s="62"/>
      <c r="C36" s="62" t="s">
        <v>152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76" orientation="landscape" r:id="rId1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7" customWidth="1"/>
  </cols>
  <sheetData>
    <row r="1" spans="1:18" s="64" customFormat="1" ht="33" customHeight="1" x14ac:dyDescent="0.15">
      <c r="A1" s="95" t="s">
        <v>48</v>
      </c>
      <c r="B1" s="95" t="s">
        <v>49</v>
      </c>
      <c r="C1" s="95" t="s">
        <v>50</v>
      </c>
      <c r="D1" s="95" t="s">
        <v>51</v>
      </c>
      <c r="E1" s="95" t="s">
        <v>129</v>
      </c>
      <c r="F1" s="95" t="s">
        <v>130</v>
      </c>
      <c r="G1" s="95" t="s">
        <v>38</v>
      </c>
      <c r="H1" s="95" t="s">
        <v>39</v>
      </c>
      <c r="I1" s="95" t="s">
        <v>40</v>
      </c>
      <c r="J1" s="95" t="s">
        <v>41</v>
      </c>
      <c r="K1" s="95" t="s">
        <v>131</v>
      </c>
      <c r="L1" s="95" t="s">
        <v>26</v>
      </c>
      <c r="M1" s="95" t="s">
        <v>16</v>
      </c>
      <c r="N1" s="95" t="s">
        <v>153</v>
      </c>
      <c r="O1" s="95" t="s">
        <v>154</v>
      </c>
      <c r="P1" s="95" t="s">
        <v>155</v>
      </c>
      <c r="Q1" s="95" t="s">
        <v>156</v>
      </c>
      <c r="R1" s="95" t="s">
        <v>28</v>
      </c>
    </row>
    <row r="2" spans="1:18" s="65" customFormat="1" ht="15" customHeight="1" x14ac:dyDescent="0.2">
      <c r="A2" s="98" t="s">
        <v>157</v>
      </c>
      <c r="B2" s="98" t="s">
        <v>158</v>
      </c>
      <c r="C2" s="98" t="s">
        <v>159</v>
      </c>
      <c r="D2" s="99" t="s">
        <v>160</v>
      </c>
      <c r="E2" s="100" t="s">
        <v>138</v>
      </c>
      <c r="F2" s="100" t="s">
        <v>138</v>
      </c>
      <c r="G2" s="100">
        <v>102.1</v>
      </c>
      <c r="H2" s="100">
        <v>102.1</v>
      </c>
      <c r="I2" s="100">
        <v>102.1</v>
      </c>
      <c r="J2" s="100">
        <v>102.1</v>
      </c>
      <c r="K2" s="100">
        <v>102.1</v>
      </c>
      <c r="L2" s="101">
        <v>49999</v>
      </c>
      <c r="M2" s="101">
        <v>51048.99</v>
      </c>
      <c r="N2" s="103">
        <v>43945</v>
      </c>
      <c r="O2" s="104">
        <v>3.7499999999999999E-2</v>
      </c>
      <c r="P2" s="100">
        <v>166.65</v>
      </c>
      <c r="Q2" s="100" t="s">
        <v>161</v>
      </c>
      <c r="R2" s="101">
        <v>2969281.54</v>
      </c>
    </row>
    <row r="3" spans="1:18" ht="15" customHeight="1" x14ac:dyDescent="0.2">
      <c r="A3" s="98" t="s">
        <v>162</v>
      </c>
      <c r="B3" s="98" t="s">
        <v>163</v>
      </c>
      <c r="C3" s="98" t="s">
        <v>164</v>
      </c>
      <c r="D3" s="99" t="s">
        <v>160</v>
      </c>
      <c r="E3" s="100">
        <v>120</v>
      </c>
      <c r="F3" s="100">
        <v>131.22</v>
      </c>
      <c r="G3" s="100">
        <v>100.5</v>
      </c>
      <c r="H3" s="100">
        <v>131.22</v>
      </c>
      <c r="I3" s="100">
        <v>100.5</v>
      </c>
      <c r="J3" s="100">
        <v>131.22</v>
      </c>
      <c r="K3" s="100">
        <v>102.37739999999999</v>
      </c>
      <c r="L3" s="101">
        <v>723000</v>
      </c>
      <c r="M3" s="101">
        <v>740188.4</v>
      </c>
      <c r="N3" s="103">
        <v>46082</v>
      </c>
      <c r="O3" s="104">
        <v>7.4999999999999997E-2</v>
      </c>
      <c r="P3" s="100">
        <v>1000</v>
      </c>
      <c r="Q3" s="100" t="s">
        <v>161</v>
      </c>
      <c r="R3" s="101">
        <v>843744.6</v>
      </c>
    </row>
    <row r="4" spans="1:18" ht="15" customHeight="1" x14ac:dyDescent="0.2">
      <c r="A4" s="98" t="s">
        <v>165</v>
      </c>
      <c r="B4" s="98" t="s">
        <v>166</v>
      </c>
      <c r="C4" s="98" t="s">
        <v>87</v>
      </c>
      <c r="D4" s="99" t="s">
        <v>160</v>
      </c>
      <c r="E4" s="100" t="s">
        <v>138</v>
      </c>
      <c r="F4" s="100">
        <v>50</v>
      </c>
      <c r="G4" s="100">
        <v>59.8</v>
      </c>
      <c r="H4" s="100">
        <v>59.8</v>
      </c>
      <c r="I4" s="100">
        <v>49.9</v>
      </c>
      <c r="J4" s="100">
        <v>49.9</v>
      </c>
      <c r="K4" s="100">
        <v>57.5961</v>
      </c>
      <c r="L4" s="101">
        <v>2790</v>
      </c>
      <c r="M4" s="101">
        <v>1606.93</v>
      </c>
      <c r="N4" s="103">
        <v>44101</v>
      </c>
      <c r="O4" s="104" t="s">
        <v>138</v>
      </c>
      <c r="P4" s="100">
        <v>10</v>
      </c>
      <c r="Q4" s="100" t="s">
        <v>161</v>
      </c>
      <c r="R4" s="101">
        <v>23265725.300000001</v>
      </c>
    </row>
    <row r="5" spans="1:18" ht="15" customHeight="1" x14ac:dyDescent="0.2">
      <c r="A5" s="98" t="s">
        <v>167</v>
      </c>
      <c r="B5" s="98" t="s">
        <v>168</v>
      </c>
      <c r="C5" s="98" t="s">
        <v>169</v>
      </c>
      <c r="D5" s="99" t="s">
        <v>160</v>
      </c>
      <c r="E5" s="100" t="s">
        <v>138</v>
      </c>
      <c r="F5" s="100" t="s">
        <v>138</v>
      </c>
      <c r="G5" s="100">
        <v>101.75</v>
      </c>
      <c r="H5" s="100">
        <v>101.75</v>
      </c>
      <c r="I5" s="100">
        <v>100.5</v>
      </c>
      <c r="J5" s="100">
        <v>100.5</v>
      </c>
      <c r="K5" s="100">
        <v>101.50060000000001</v>
      </c>
      <c r="L5" s="101">
        <v>426000</v>
      </c>
      <c r="M5" s="101">
        <v>432392.5</v>
      </c>
      <c r="N5" s="103">
        <v>43748</v>
      </c>
      <c r="O5" s="104">
        <v>3.85E-2</v>
      </c>
      <c r="P5" s="100">
        <v>200</v>
      </c>
      <c r="Q5" s="100" t="s">
        <v>161</v>
      </c>
      <c r="R5" s="101" t="s">
        <v>138</v>
      </c>
    </row>
    <row r="6" spans="1:18" ht="15" customHeight="1" x14ac:dyDescent="0.2">
      <c r="A6" s="98" t="s">
        <v>170</v>
      </c>
      <c r="B6" s="98" t="s">
        <v>171</v>
      </c>
      <c r="C6" s="98" t="s">
        <v>169</v>
      </c>
      <c r="D6" s="99" t="s">
        <v>160</v>
      </c>
      <c r="E6" s="100" t="s">
        <v>138</v>
      </c>
      <c r="F6" s="100" t="s">
        <v>138</v>
      </c>
      <c r="G6" s="100">
        <v>99.5</v>
      </c>
      <c r="H6" s="100">
        <v>102.5</v>
      </c>
      <c r="I6" s="100">
        <v>99.5</v>
      </c>
      <c r="J6" s="100">
        <v>102.5</v>
      </c>
      <c r="K6" s="100">
        <v>102.4851</v>
      </c>
      <c r="L6" s="101">
        <v>15297000</v>
      </c>
      <c r="M6" s="101">
        <v>15677145</v>
      </c>
      <c r="N6" s="103">
        <v>44692</v>
      </c>
      <c r="O6" s="104">
        <v>2.4500000000000001E-2</v>
      </c>
      <c r="P6" s="100">
        <v>1000</v>
      </c>
      <c r="Q6" s="100" t="s">
        <v>161</v>
      </c>
      <c r="R6" s="101" t="s">
        <v>138</v>
      </c>
    </row>
    <row r="7" spans="1:18" ht="15" customHeight="1" x14ac:dyDescent="0.2">
      <c r="A7" s="98" t="s">
        <v>172</v>
      </c>
      <c r="B7" s="98" t="s">
        <v>173</v>
      </c>
      <c r="C7" s="98" t="s">
        <v>174</v>
      </c>
      <c r="D7" s="99" t="s">
        <v>160</v>
      </c>
      <c r="E7" s="100" t="s">
        <v>138</v>
      </c>
      <c r="F7" s="100" t="s">
        <v>138</v>
      </c>
      <c r="G7" s="100">
        <v>103.1</v>
      </c>
      <c r="H7" s="100">
        <v>103.1</v>
      </c>
      <c r="I7" s="100">
        <v>103.1</v>
      </c>
      <c r="J7" s="100">
        <v>103.1</v>
      </c>
      <c r="K7" s="100">
        <v>103.1</v>
      </c>
      <c r="L7" s="101">
        <v>25200</v>
      </c>
      <c r="M7" s="101">
        <v>25981.200000000001</v>
      </c>
      <c r="N7" s="103">
        <v>44123</v>
      </c>
      <c r="O7" s="104">
        <v>3.7999999999999999E-2</v>
      </c>
      <c r="P7" s="100">
        <v>200</v>
      </c>
      <c r="Q7" s="100" t="s">
        <v>161</v>
      </c>
      <c r="R7" s="101">
        <v>10310000</v>
      </c>
    </row>
    <row r="8" spans="1:18" ht="15" customHeight="1" x14ac:dyDescent="0.2">
      <c r="A8" s="98" t="s">
        <v>175</v>
      </c>
      <c r="B8" s="98" t="s">
        <v>176</v>
      </c>
      <c r="C8" s="98" t="s">
        <v>58</v>
      </c>
      <c r="D8" s="99" t="s">
        <v>160</v>
      </c>
      <c r="E8" s="100">
        <v>103</v>
      </c>
      <c r="F8" s="100">
        <v>109.99</v>
      </c>
      <c r="G8" s="100">
        <v>92</v>
      </c>
      <c r="H8" s="100">
        <v>105.5</v>
      </c>
      <c r="I8" s="100">
        <v>85</v>
      </c>
      <c r="J8" s="100">
        <v>103</v>
      </c>
      <c r="K8" s="100">
        <v>102.2958</v>
      </c>
      <c r="L8" s="101">
        <v>268000</v>
      </c>
      <c r="M8" s="101">
        <v>274152.7</v>
      </c>
      <c r="N8" s="103">
        <v>45473</v>
      </c>
      <c r="O8" s="104">
        <v>0.06</v>
      </c>
      <c r="P8" s="100">
        <v>20</v>
      </c>
      <c r="Q8" s="100" t="s">
        <v>161</v>
      </c>
      <c r="R8" s="101">
        <v>1621323</v>
      </c>
    </row>
    <row r="9" spans="1:18" ht="15" customHeight="1" x14ac:dyDescent="0.2">
      <c r="A9" s="98" t="s">
        <v>177</v>
      </c>
      <c r="B9" s="98" t="s">
        <v>178</v>
      </c>
      <c r="C9" s="98" t="s">
        <v>77</v>
      </c>
      <c r="D9" s="99" t="s">
        <v>160</v>
      </c>
      <c r="E9" s="100" t="s">
        <v>138</v>
      </c>
      <c r="F9" s="100" t="s">
        <v>138</v>
      </c>
      <c r="G9" s="100">
        <v>102.5</v>
      </c>
      <c r="H9" s="100">
        <v>102.5</v>
      </c>
      <c r="I9" s="100">
        <v>102.5</v>
      </c>
      <c r="J9" s="100">
        <v>102.5</v>
      </c>
      <c r="K9" s="100">
        <v>102.5</v>
      </c>
      <c r="L9" s="101">
        <v>1104000</v>
      </c>
      <c r="M9" s="101">
        <v>1131600</v>
      </c>
      <c r="N9" s="103">
        <v>45464</v>
      </c>
      <c r="O9" s="104">
        <v>1.2E-2</v>
      </c>
      <c r="P9" s="100">
        <v>1000</v>
      </c>
      <c r="Q9" s="100" t="s">
        <v>161</v>
      </c>
      <c r="R9" s="101">
        <v>33648700</v>
      </c>
    </row>
    <row r="10" spans="1:18" ht="15" customHeight="1" x14ac:dyDescent="0.2">
      <c r="A10" s="98" t="s">
        <v>179</v>
      </c>
      <c r="B10" s="98" t="s">
        <v>180</v>
      </c>
      <c r="C10" s="98" t="s">
        <v>181</v>
      </c>
      <c r="D10" s="99" t="s">
        <v>160</v>
      </c>
      <c r="E10" s="100" t="s">
        <v>138</v>
      </c>
      <c r="F10" s="100" t="s">
        <v>138</v>
      </c>
      <c r="G10" s="100">
        <v>101</v>
      </c>
      <c r="H10" s="100">
        <v>101</v>
      </c>
      <c r="I10" s="100">
        <v>101</v>
      </c>
      <c r="J10" s="100">
        <v>101</v>
      </c>
      <c r="K10" s="100">
        <v>101</v>
      </c>
      <c r="L10" s="101">
        <v>3500000</v>
      </c>
      <c r="M10" s="101">
        <v>3535000</v>
      </c>
      <c r="N10" s="103">
        <v>43856</v>
      </c>
      <c r="O10" s="104">
        <v>4.1300000000000003E-2</v>
      </c>
      <c r="P10" s="100">
        <v>1000</v>
      </c>
      <c r="Q10" s="100" t="s">
        <v>161</v>
      </c>
      <c r="R10" s="101">
        <v>1662172150</v>
      </c>
    </row>
    <row r="11" spans="1:18" ht="15" customHeight="1" x14ac:dyDescent="0.2">
      <c r="A11" s="98" t="s">
        <v>182</v>
      </c>
      <c r="B11" s="98" t="s">
        <v>183</v>
      </c>
      <c r="C11" s="98" t="s">
        <v>181</v>
      </c>
      <c r="D11" s="99" t="s">
        <v>160</v>
      </c>
      <c r="E11" s="100" t="s">
        <v>138</v>
      </c>
      <c r="F11" s="100" t="s">
        <v>138</v>
      </c>
      <c r="G11" s="100">
        <v>106</v>
      </c>
      <c r="H11" s="100">
        <v>106</v>
      </c>
      <c r="I11" s="100">
        <v>106</v>
      </c>
      <c r="J11" s="100">
        <v>106</v>
      </c>
      <c r="K11" s="100">
        <v>106</v>
      </c>
      <c r="L11" s="101">
        <v>1500000</v>
      </c>
      <c r="M11" s="101">
        <v>1590000</v>
      </c>
      <c r="N11" s="103">
        <v>44214</v>
      </c>
      <c r="O11" s="104">
        <v>4.3799999999999999E-2</v>
      </c>
      <c r="P11" s="100">
        <v>1000</v>
      </c>
      <c r="Q11" s="100" t="s">
        <v>161</v>
      </c>
      <c r="R11" s="101">
        <v>1702217960</v>
      </c>
    </row>
    <row r="12" spans="1:18" ht="15" customHeight="1" x14ac:dyDescent="0.2">
      <c r="A12" s="98" t="s">
        <v>184</v>
      </c>
      <c r="B12" s="98" t="s">
        <v>185</v>
      </c>
      <c r="C12" s="98" t="s">
        <v>186</v>
      </c>
      <c r="D12" s="99" t="s">
        <v>160</v>
      </c>
      <c r="E12" s="100">
        <v>90</v>
      </c>
      <c r="F12" s="100" t="s">
        <v>138</v>
      </c>
      <c r="G12" s="100">
        <v>103</v>
      </c>
      <c r="H12" s="100">
        <v>103</v>
      </c>
      <c r="I12" s="100">
        <v>101</v>
      </c>
      <c r="J12" s="100">
        <v>101</v>
      </c>
      <c r="K12" s="100">
        <v>101.9903</v>
      </c>
      <c r="L12" s="101">
        <v>103000</v>
      </c>
      <c r="M12" s="101">
        <v>105050</v>
      </c>
      <c r="N12" s="103">
        <v>43793</v>
      </c>
      <c r="O12" s="104">
        <v>4.4999999999999998E-2</v>
      </c>
      <c r="P12" s="100">
        <v>1000</v>
      </c>
      <c r="Q12" s="100" t="s">
        <v>161</v>
      </c>
      <c r="R12" s="101" t="s">
        <v>138</v>
      </c>
    </row>
    <row r="13" spans="1:18" ht="15" customHeight="1" x14ac:dyDescent="0.2">
      <c r="A13" s="98" t="s">
        <v>187</v>
      </c>
      <c r="B13" s="98" t="s">
        <v>188</v>
      </c>
      <c r="C13" s="98" t="s">
        <v>186</v>
      </c>
      <c r="D13" s="99" t="s">
        <v>160</v>
      </c>
      <c r="E13" s="100" t="s">
        <v>138</v>
      </c>
      <c r="F13" s="100">
        <v>102.8</v>
      </c>
      <c r="G13" s="100">
        <v>103.75</v>
      </c>
      <c r="H13" s="100">
        <v>103.75</v>
      </c>
      <c r="I13" s="100">
        <v>102.8</v>
      </c>
      <c r="J13" s="100">
        <v>102.8</v>
      </c>
      <c r="K13" s="100">
        <v>103.1699</v>
      </c>
      <c r="L13" s="101">
        <v>836000</v>
      </c>
      <c r="M13" s="101">
        <v>862500.5</v>
      </c>
      <c r="N13" s="103">
        <v>44033</v>
      </c>
      <c r="O13" s="104">
        <v>0.04</v>
      </c>
      <c r="P13" s="100">
        <v>1000</v>
      </c>
      <c r="Q13" s="100" t="s">
        <v>161</v>
      </c>
      <c r="R13" s="101">
        <v>52652104</v>
      </c>
    </row>
    <row r="14" spans="1:18" ht="15" customHeight="1" x14ac:dyDescent="0.2">
      <c r="A14" s="98" t="s">
        <v>189</v>
      </c>
      <c r="B14" s="98" t="s">
        <v>190</v>
      </c>
      <c r="C14" s="98" t="s">
        <v>186</v>
      </c>
      <c r="D14" s="99" t="s">
        <v>191</v>
      </c>
      <c r="E14" s="100" t="s">
        <v>138</v>
      </c>
      <c r="F14" s="100" t="s">
        <v>138</v>
      </c>
      <c r="G14" s="100">
        <v>99</v>
      </c>
      <c r="H14" s="100">
        <v>99</v>
      </c>
      <c r="I14" s="100">
        <v>99</v>
      </c>
      <c r="J14" s="100">
        <v>99</v>
      </c>
      <c r="K14" s="100">
        <v>99</v>
      </c>
      <c r="L14" s="101">
        <v>3000</v>
      </c>
      <c r="M14" s="101">
        <v>2970</v>
      </c>
      <c r="N14" s="103">
        <v>43812</v>
      </c>
      <c r="O14" s="104" t="s">
        <v>138</v>
      </c>
      <c r="P14" s="100">
        <v>1000</v>
      </c>
      <c r="Q14" s="100" t="s">
        <v>161</v>
      </c>
      <c r="R14" s="101" t="s">
        <v>138</v>
      </c>
    </row>
    <row r="15" spans="1:18" ht="15" customHeight="1" x14ac:dyDescent="0.2">
      <c r="A15" s="98" t="s">
        <v>192</v>
      </c>
      <c r="B15" s="98" t="s">
        <v>193</v>
      </c>
      <c r="C15" s="98" t="s">
        <v>111</v>
      </c>
      <c r="D15" s="99" t="s">
        <v>160</v>
      </c>
      <c r="E15" s="100" t="s">
        <v>138</v>
      </c>
      <c r="F15" s="100" t="s">
        <v>138</v>
      </c>
      <c r="G15" s="100">
        <v>102.2</v>
      </c>
      <c r="H15" s="100">
        <v>102.2</v>
      </c>
      <c r="I15" s="100">
        <v>101</v>
      </c>
      <c r="J15" s="100">
        <v>101.8</v>
      </c>
      <c r="K15" s="100">
        <v>101.837</v>
      </c>
      <c r="L15" s="101">
        <v>692000</v>
      </c>
      <c r="M15" s="101">
        <v>704712</v>
      </c>
      <c r="N15" s="103">
        <v>44357</v>
      </c>
      <c r="O15" s="104">
        <v>1.95E-2</v>
      </c>
      <c r="P15" s="100">
        <v>1000</v>
      </c>
      <c r="Q15" s="100" t="s">
        <v>161</v>
      </c>
      <c r="R15" s="101">
        <v>101800000</v>
      </c>
    </row>
    <row r="16" spans="1:18" ht="17.100000000000001" customHeight="1" x14ac:dyDescent="0.2">
      <c r="R16" s="66"/>
    </row>
    <row r="17" spans="2:18" ht="17.100000000000001" customHeight="1" x14ac:dyDescent="0.2">
      <c r="B17" s="61" t="s">
        <v>125</v>
      </c>
      <c r="C17" s="65" t="s">
        <v>194</v>
      </c>
      <c r="R17" s="66"/>
    </row>
    <row r="18" spans="2:18" ht="17.100000000000001" customHeight="1" x14ac:dyDescent="0.2">
      <c r="B18" s="62"/>
      <c r="C18" s="65" t="s">
        <v>195</v>
      </c>
      <c r="R18" s="66"/>
    </row>
    <row r="19" spans="2:18" ht="17.100000000000001" customHeight="1" x14ac:dyDescent="0.2">
      <c r="C19" s="65" t="s">
        <v>196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3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70" customWidth="1"/>
    <col min="2" max="2" width="13.5703125" style="70" customWidth="1"/>
    <col min="3" max="3" width="25.7109375" style="71" customWidth="1"/>
    <col min="4" max="4" width="12.5703125" style="72" customWidth="1"/>
    <col min="5" max="5" width="8.42578125" style="72" customWidth="1"/>
    <col min="6" max="6" width="8.85546875" style="72" customWidth="1"/>
    <col min="7" max="9" width="8.7109375" style="72" customWidth="1"/>
    <col min="10" max="10" width="9.140625" style="72" customWidth="1"/>
    <col min="11" max="13" width="8.7109375" style="72" customWidth="1"/>
    <col min="14" max="14" width="10.28515625" style="72" customWidth="1"/>
    <col min="15" max="15" width="18.140625" style="72" customWidth="1"/>
  </cols>
  <sheetData>
    <row r="1" spans="1:15" s="68" customFormat="1" ht="31.5" customHeight="1" x14ac:dyDescent="0.15">
      <c r="A1" s="105" t="s">
        <v>48</v>
      </c>
      <c r="B1" s="106" t="s">
        <v>49</v>
      </c>
      <c r="C1" s="106" t="s">
        <v>50</v>
      </c>
      <c r="D1" s="106" t="s">
        <v>129</v>
      </c>
      <c r="E1" s="106" t="s">
        <v>130</v>
      </c>
      <c r="F1" s="106" t="s">
        <v>38</v>
      </c>
      <c r="G1" s="106" t="s">
        <v>39</v>
      </c>
      <c r="H1" s="106" t="s">
        <v>40</v>
      </c>
      <c r="I1" s="106" t="s">
        <v>41</v>
      </c>
      <c r="J1" s="105" t="s">
        <v>131</v>
      </c>
      <c r="K1" s="106" t="s">
        <v>26</v>
      </c>
      <c r="L1" s="106" t="s">
        <v>16</v>
      </c>
      <c r="M1" s="106" t="s">
        <v>27</v>
      </c>
      <c r="N1" s="106" t="s">
        <v>42</v>
      </c>
      <c r="O1" s="106" t="s">
        <v>28</v>
      </c>
    </row>
    <row r="2" spans="1:15" s="69" customFormat="1" ht="15" customHeight="1" x14ac:dyDescent="0.2">
      <c r="A2" s="107" t="s">
        <v>138</v>
      </c>
      <c r="B2" s="107" t="s">
        <v>138</v>
      </c>
      <c r="C2" s="108" t="s">
        <v>138</v>
      </c>
      <c r="D2" s="109" t="s">
        <v>138</v>
      </c>
      <c r="E2" s="109" t="s">
        <v>138</v>
      </c>
      <c r="F2" s="109" t="s">
        <v>138</v>
      </c>
      <c r="G2" s="109" t="s">
        <v>138</v>
      </c>
      <c r="H2" s="109" t="s">
        <v>138</v>
      </c>
      <c r="I2" s="109" t="s">
        <v>138</v>
      </c>
      <c r="J2" s="109" t="s">
        <v>138</v>
      </c>
      <c r="K2" s="110" t="s">
        <v>138</v>
      </c>
      <c r="L2" s="110" t="s">
        <v>138</v>
      </c>
      <c r="M2" s="110" t="s">
        <v>138</v>
      </c>
      <c r="N2" s="111" t="s">
        <v>138</v>
      </c>
      <c r="O2" s="110" t="s">
        <v>138</v>
      </c>
    </row>
  </sheetData>
  <pageMargins left="0.70866141732282995" right="0.70866141732282995" top="0.74803149606299002" bottom="0.74803149606299002" header="0.31496062992126" footer="0.31496062992126"/>
  <pageSetup paperSize="9" scale="78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"/>
  <sheetViews>
    <sheetView zoomScale="140" zoomScaleNormal="140" workbookViewId="0"/>
  </sheetViews>
  <sheetFormatPr defaultColWidth="9" defaultRowHeight="12" customHeight="1" x14ac:dyDescent="0.2"/>
  <cols>
    <col min="1" max="1" width="10.7109375" style="72" customWidth="1"/>
    <col min="2" max="2" width="13.5703125" style="72" customWidth="1"/>
    <col min="3" max="3" width="25.7109375" style="72" customWidth="1"/>
    <col min="4" max="4" width="12.7109375" style="72" customWidth="1"/>
    <col min="5" max="5" width="8.140625" style="72" customWidth="1"/>
    <col min="6" max="6" width="8" style="72" customWidth="1"/>
    <col min="7" max="8" width="7" style="72" customWidth="1"/>
    <col min="9" max="9" width="7.85546875" style="72" customWidth="1"/>
    <col min="10" max="10" width="8.85546875" style="72" customWidth="1"/>
    <col min="11" max="11" width="8" style="72" customWidth="1"/>
    <col min="12" max="15" width="9" style="72"/>
    <col min="16" max="16" width="18.140625" style="72" customWidth="1"/>
  </cols>
  <sheetData>
    <row r="1" spans="1:16" ht="31.5" customHeight="1" x14ac:dyDescent="0.2">
      <c r="A1" s="105" t="s">
        <v>48</v>
      </c>
      <c r="B1" s="106" t="s">
        <v>49</v>
      </c>
      <c r="C1" s="106" t="s">
        <v>50</v>
      </c>
      <c r="D1" s="106" t="s">
        <v>129</v>
      </c>
      <c r="E1" s="106" t="s">
        <v>130</v>
      </c>
      <c r="F1" s="106" t="s">
        <v>38</v>
      </c>
      <c r="G1" s="106" t="s">
        <v>39</v>
      </c>
      <c r="H1" s="106" t="s">
        <v>40</v>
      </c>
      <c r="I1" s="106" t="s">
        <v>197</v>
      </c>
      <c r="J1" s="106" t="s">
        <v>198</v>
      </c>
      <c r="K1" s="106" t="s">
        <v>26</v>
      </c>
      <c r="L1" s="106" t="s">
        <v>16</v>
      </c>
      <c r="M1" s="106" t="s">
        <v>199</v>
      </c>
      <c r="N1" s="106" t="s">
        <v>200</v>
      </c>
      <c r="O1" s="106" t="s">
        <v>201</v>
      </c>
      <c r="P1" s="106" t="s">
        <v>28</v>
      </c>
    </row>
    <row r="2" spans="1:16" s="69" customFormat="1" ht="15" customHeight="1" x14ac:dyDescent="0.2">
      <c r="A2" s="107" t="s">
        <v>138</v>
      </c>
      <c r="B2" s="107" t="s">
        <v>138</v>
      </c>
      <c r="C2" s="108" t="s">
        <v>138</v>
      </c>
      <c r="D2" s="109" t="s">
        <v>138</v>
      </c>
      <c r="E2" s="109" t="s">
        <v>138</v>
      </c>
      <c r="F2" s="109" t="s">
        <v>138</v>
      </c>
      <c r="G2" s="109" t="s">
        <v>138</v>
      </c>
      <c r="H2" s="109" t="s">
        <v>138</v>
      </c>
      <c r="I2" s="109" t="s">
        <v>138</v>
      </c>
      <c r="J2" s="109" t="s">
        <v>138</v>
      </c>
      <c r="K2" s="110" t="s">
        <v>138</v>
      </c>
      <c r="L2" s="110" t="s">
        <v>138</v>
      </c>
      <c r="M2" s="111" t="s">
        <v>138</v>
      </c>
      <c r="N2" s="109" t="s">
        <v>138</v>
      </c>
      <c r="O2" s="112" t="s">
        <v>138</v>
      </c>
      <c r="P2" s="110" t="s">
        <v>138</v>
      </c>
    </row>
  </sheetData>
  <pageMargins left="0.70866141732282995" right="0.70866141732282995" top="0.74803149606299002" bottom="0.74803149606299002" header="0.31496062992126" footer="0.31496062992126"/>
  <pageSetup paperSize="9" scale="77" orientation="landscape"/>
  <headerFooter>
    <oddHeader>&amp;L&amp;"Tahoma,Regular"Investicijski kuponi&amp;R&amp;"Tahoma,Bold"Ljubljanska borza - Borzni trg</oddHeader>
    <oddFooter>&amp;L&amp;D&amp;CPage &amp;P of &amp;N</oddFooter>
    <evenHeader>&amp;L&amp;"Tahoma,Regular"Investicijski kuponi&amp;R&amp;"Tahoma,Bold"Ljubljanska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3" t="s">
        <v>48</v>
      </c>
      <c r="B1" s="84" t="s">
        <v>49</v>
      </c>
      <c r="C1" s="84" t="s">
        <v>50</v>
      </c>
      <c r="D1" s="85" t="s">
        <v>51</v>
      </c>
      <c r="E1" s="86" t="s">
        <v>39</v>
      </c>
      <c r="F1" s="86" t="s">
        <v>40</v>
      </c>
      <c r="G1" s="86" t="s">
        <v>26</v>
      </c>
      <c r="H1" s="86" t="s">
        <v>16</v>
      </c>
    </row>
    <row r="2" spans="1:8" ht="10.5" customHeight="1" x14ac:dyDescent="0.2">
      <c r="A2" s="73" t="s">
        <v>17</v>
      </c>
      <c r="B2" s="73"/>
      <c r="C2" s="74"/>
      <c r="D2" s="74"/>
      <c r="E2" s="74"/>
      <c r="F2" s="74"/>
      <c r="G2" s="74"/>
      <c r="H2" s="74"/>
    </row>
    <row r="3" spans="1:8" ht="15" customHeight="1" x14ac:dyDescent="0.2">
      <c r="A3" s="87" t="s">
        <v>122</v>
      </c>
      <c r="B3" s="87" t="s">
        <v>123</v>
      </c>
      <c r="C3" s="87" t="s">
        <v>124</v>
      </c>
      <c r="D3" s="88" t="s">
        <v>55</v>
      </c>
      <c r="E3" s="89">
        <v>185</v>
      </c>
      <c r="F3" s="89">
        <v>185</v>
      </c>
      <c r="G3" s="90">
        <v>736</v>
      </c>
      <c r="H3" s="90">
        <v>136160</v>
      </c>
    </row>
    <row r="4" spans="1:8" ht="15" customHeight="1" x14ac:dyDescent="0.2">
      <c r="A4" s="87" t="s">
        <v>68</v>
      </c>
      <c r="B4" s="87" t="s">
        <v>69</v>
      </c>
      <c r="C4" s="87" t="s">
        <v>70</v>
      </c>
      <c r="D4" s="88" t="s">
        <v>71</v>
      </c>
      <c r="E4" s="89">
        <v>71.400000000000006</v>
      </c>
      <c r="F4" s="89">
        <v>57</v>
      </c>
      <c r="G4" s="90">
        <v>565878</v>
      </c>
      <c r="H4" s="90">
        <v>35296244</v>
      </c>
    </row>
    <row r="5" spans="1:8" ht="15" customHeight="1" x14ac:dyDescent="0.2">
      <c r="A5" s="87" t="s">
        <v>97</v>
      </c>
      <c r="B5" s="87" t="s">
        <v>98</v>
      </c>
      <c r="C5" s="87" t="s">
        <v>99</v>
      </c>
      <c r="D5" s="88" t="s">
        <v>71</v>
      </c>
      <c r="E5" s="89">
        <v>27.5</v>
      </c>
      <c r="F5" s="89">
        <v>23.7</v>
      </c>
      <c r="G5" s="90">
        <v>33391</v>
      </c>
      <c r="H5" s="90">
        <v>883259.1</v>
      </c>
    </row>
    <row r="6" spans="1:8" ht="15" customHeight="1" x14ac:dyDescent="0.2">
      <c r="A6" s="87" t="s">
        <v>116</v>
      </c>
      <c r="B6" s="87" t="s">
        <v>117</v>
      </c>
      <c r="C6" s="87" t="s">
        <v>118</v>
      </c>
      <c r="D6" s="88" t="s">
        <v>71</v>
      </c>
      <c r="E6" s="89">
        <v>63.5</v>
      </c>
      <c r="F6" s="89">
        <v>54.6</v>
      </c>
      <c r="G6" s="90">
        <v>74600</v>
      </c>
      <c r="H6" s="90">
        <v>4437600</v>
      </c>
    </row>
    <row r="7" spans="1:8" ht="15" customHeight="1" x14ac:dyDescent="0.2">
      <c r="A7" s="87" t="s">
        <v>75</v>
      </c>
      <c r="B7" s="87" t="s">
        <v>76</v>
      </c>
      <c r="C7" s="87" t="s">
        <v>77</v>
      </c>
      <c r="D7" s="88" t="s">
        <v>71</v>
      </c>
      <c r="E7" s="89">
        <v>360</v>
      </c>
      <c r="F7" s="89">
        <v>346</v>
      </c>
      <c r="G7" s="90">
        <v>9408</v>
      </c>
      <c r="H7" s="90">
        <v>3329125</v>
      </c>
    </row>
    <row r="8" spans="1:8" ht="15" customHeight="1" x14ac:dyDescent="0.2">
      <c r="A8" s="87" t="s">
        <v>78</v>
      </c>
      <c r="B8" s="87" t="s">
        <v>79</v>
      </c>
      <c r="C8" s="87" t="s">
        <v>80</v>
      </c>
      <c r="D8" s="88" t="s">
        <v>71</v>
      </c>
      <c r="E8" s="89">
        <v>17.2</v>
      </c>
      <c r="F8" s="89">
        <v>17.2</v>
      </c>
      <c r="G8" s="90">
        <v>16330</v>
      </c>
      <c r="H8" s="90">
        <v>280876</v>
      </c>
    </row>
    <row r="9" spans="1:8" ht="15" customHeight="1" x14ac:dyDescent="0.2">
      <c r="A9" s="87" t="s">
        <v>109</v>
      </c>
      <c r="B9" s="87" t="s">
        <v>110</v>
      </c>
      <c r="C9" s="87" t="s">
        <v>111</v>
      </c>
      <c r="D9" s="88" t="s">
        <v>71</v>
      </c>
      <c r="E9" s="89">
        <v>63</v>
      </c>
      <c r="F9" s="89">
        <v>57.5</v>
      </c>
      <c r="G9" s="90">
        <v>70536</v>
      </c>
      <c r="H9" s="90">
        <v>4307913.5999999996</v>
      </c>
    </row>
    <row r="10" spans="1:8" ht="15" customHeight="1" x14ac:dyDescent="0.2">
      <c r="A10" s="87" t="s">
        <v>119</v>
      </c>
      <c r="B10" s="87" t="s">
        <v>120</v>
      </c>
      <c r="C10" s="87" t="s">
        <v>121</v>
      </c>
      <c r="D10" s="88" t="s">
        <v>71</v>
      </c>
      <c r="E10" s="89">
        <v>34.4</v>
      </c>
      <c r="F10" s="89">
        <v>31</v>
      </c>
      <c r="G10" s="90">
        <v>47001</v>
      </c>
      <c r="H10" s="90">
        <v>1511882</v>
      </c>
    </row>
    <row r="11" spans="1:8" ht="10.5" customHeight="1" x14ac:dyDescent="0.2">
      <c r="A11" s="73" t="s">
        <v>18</v>
      </c>
      <c r="B11" s="73"/>
      <c r="C11" s="74"/>
      <c r="D11" s="74"/>
      <c r="E11" s="74"/>
      <c r="F11" s="74"/>
      <c r="G11" s="74"/>
      <c r="H11" s="74"/>
    </row>
    <row r="12" spans="1:8" ht="15" customHeight="1" x14ac:dyDescent="0.2">
      <c r="A12" s="87" t="s">
        <v>138</v>
      </c>
      <c r="B12" s="87" t="s">
        <v>138</v>
      </c>
      <c r="C12" s="87" t="s">
        <v>138</v>
      </c>
      <c r="D12" s="88" t="s">
        <v>138</v>
      </c>
      <c r="E12" s="89" t="s">
        <v>138</v>
      </c>
      <c r="F12" s="89" t="s">
        <v>138</v>
      </c>
      <c r="G12" s="90" t="s">
        <v>138</v>
      </c>
      <c r="H12" s="90" t="s">
        <v>138</v>
      </c>
    </row>
    <row r="14" spans="1:8" ht="13.5" customHeight="1" x14ac:dyDescent="0.2">
      <c r="B14" s="61" t="s">
        <v>125</v>
      </c>
      <c r="C14" s="62" t="s">
        <v>126</v>
      </c>
    </row>
    <row r="15" spans="1:8" ht="13.5" customHeight="1" x14ac:dyDescent="0.2">
      <c r="B15" s="62"/>
      <c r="C15" s="62" t="s">
        <v>127</v>
      </c>
    </row>
    <row r="16" spans="1:8" ht="13.5" customHeight="1" x14ac:dyDescent="0.2">
      <c r="B16" s="62"/>
      <c r="C16" s="66" t="s">
        <v>194</v>
      </c>
    </row>
    <row r="17" spans="3:3" ht="13.5" customHeight="1" x14ac:dyDescent="0.2">
      <c r="C17" s="66" t="s">
        <v>195</v>
      </c>
    </row>
    <row r="18" spans="3:3" ht="13.5" customHeight="1" x14ac:dyDescent="0.2">
      <c r="C18" s="66" t="s">
        <v>196</v>
      </c>
    </row>
    <row r="19" spans="3:3" ht="13.5" customHeight="1" x14ac:dyDescent="0.2">
      <c r="C19" s="66" t="s">
        <v>202</v>
      </c>
    </row>
    <row r="20" spans="3:3" ht="13.5" customHeight="1" x14ac:dyDescent="0.2">
      <c r="C20" s="66" t="s">
        <v>203</v>
      </c>
    </row>
    <row r="21" spans="3:3" ht="10.5" customHeight="1" x14ac:dyDescent="0.2">
      <c r="C21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61871-2F79-4D6A-B4B9-D65FD9F6BE03}"/>
</file>

<file path=customXml/itemProps2.xml><?xml version="1.0" encoding="utf-8"?>
<ds:datastoreItem xmlns:ds="http://schemas.openxmlformats.org/officeDocument/2006/customXml" ds:itemID="{E83E8233-5312-4D42-A0D7-9297968F26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9341532c-b3d0-42a2-8e49-f63664179f3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A9AAC0-07DE-4025-BA6D-E758F52002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Investicijski kuponi</vt:lpstr>
      <vt:lpstr>Svežnji</vt:lpstr>
      <vt:lpstr>Promet članov</vt:lpstr>
      <vt:lpstr>Posli članov</vt:lpstr>
      <vt:lpstr>Delnice!Print_Area</vt:lpstr>
      <vt:lpstr>Indeksi!Print_Area</vt:lpstr>
      <vt:lpstr>'Investicijski kuponi'!Print_Area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cp:keywords/>
  <dc:description/>
  <cp:lastModifiedBy>Sara Schäffer</cp:lastModifiedBy>
  <dcterms:created xsi:type="dcterms:W3CDTF">2008-06-04T14:23:06Z</dcterms:created>
  <dcterms:modified xsi:type="dcterms:W3CDTF">2020-01-20T09:48:43Z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